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C:\Users\Usuario\Documents\Transparencia 2024\Interes publico\"/>
    </mc:Choice>
  </mc:AlternateContent>
  <xr:revisionPtr revIDLastSave="0" documentId="8_{9346BD28-698F-425B-BCA9-024721FD1A97}" xr6:coauthVersionLast="47" xr6:coauthVersionMax="47" xr10:uidLastSave="{00000000-0000-0000-0000-000000000000}"/>
  <bookViews>
    <workbookView xWindow="-120" yWindow="-120" windowWidth="29040" windowHeight="15840" activeTab="1" xr2:uid="{B4A8FF17-E138-4973-9465-09BF9B3337B1}"/>
  </bookViews>
  <sheets>
    <sheet name="FOR-POA23-01" sheetId="4" r:id="rId1"/>
    <sheet name="FOR-POA23-03" sheetId="3" r:id="rId2"/>
    <sheet name="FOR-POA23-04" sheetId="1" r:id="rId3"/>
    <sheet name="FOR-POA23-04 (2)" sheetId="2" r:id="rId4"/>
  </sheets>
  <externalReferences>
    <externalReference r:id="rId5"/>
    <externalReference r:id="rId6"/>
  </externalReferences>
  <definedNames>
    <definedName name="_xlnm.Print_Area" localSheetId="1">'FOR-POA23-03'!$B$1847:$P$2012</definedName>
    <definedName name="Municipios" localSheetId="0">[2]M1!$A$50:$A$176</definedName>
    <definedName name="Municipios" localSheetId="1">[2]M1!$A$50:$A$176</definedName>
    <definedName name="Municipios" localSheetId="3">[2]M1!$A$50:$A$176</definedName>
    <definedName name="Municipios">[1]M1!$A$50:$A$176</definedName>
    <definedName name="Programas" localSheetId="0">[2]DG!$I$2:$I$5</definedName>
    <definedName name="Programas" localSheetId="1">[2]DG!$I$2:$I$5</definedName>
    <definedName name="Programas" localSheetId="3">[2]DG!$I$2:$I$5</definedName>
    <definedName name="Programas">[1]DG!$I$2:$I$5</definedName>
    <definedName name="Unidades_de_medida" localSheetId="0">[2]DG!$G$2:$G$25</definedName>
    <definedName name="Unidades_de_medida" localSheetId="1">[2]DG!$G$2:$G$25</definedName>
    <definedName name="Unidades_de_medida" localSheetId="3">[2]DG!$G$2:$G$25</definedName>
    <definedName name="Unidades_de_medida">[1]DG!$G$2:$G$25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4" i="4" l="1"/>
  <c r="F34" i="4"/>
  <c r="B34" i="4"/>
  <c r="K33" i="4"/>
  <c r="F33" i="4"/>
  <c r="B33" i="4"/>
  <c r="M14" i="4"/>
  <c r="O13" i="4"/>
  <c r="D19" i="4" s="1"/>
  <c r="N13" i="4"/>
  <c r="M13" i="4"/>
  <c r="M15" i="4" s="1"/>
  <c r="L13" i="4"/>
  <c r="J15" i="4" s="1"/>
  <c r="K13" i="4"/>
  <c r="J14" i="4" s="1"/>
  <c r="J13" i="4"/>
  <c r="I13" i="4"/>
  <c r="H13" i="4"/>
  <c r="G13" i="4"/>
  <c r="G15" i="4" s="1"/>
  <c r="F13" i="4"/>
  <c r="E13" i="4"/>
  <c r="D13" i="4"/>
  <c r="C13" i="4" s="1"/>
  <c r="N19" i="4" s="1"/>
  <c r="O12" i="4"/>
  <c r="C19" i="4" s="1"/>
  <c r="E19" i="4" s="1"/>
  <c r="E20" i="4" s="1"/>
  <c r="N12" i="4"/>
  <c r="M12" i="4"/>
  <c r="L12" i="4"/>
  <c r="K12" i="4"/>
  <c r="J12" i="4"/>
  <c r="I12" i="4"/>
  <c r="H12" i="4"/>
  <c r="G12" i="4"/>
  <c r="F12" i="4"/>
  <c r="E12" i="4"/>
  <c r="H19" i="4" s="1"/>
  <c r="D12" i="4"/>
  <c r="C12" i="4" s="1"/>
  <c r="M19" i="4" s="1"/>
  <c r="O19" i="4" s="1"/>
  <c r="O20" i="4" s="1"/>
  <c r="C9" i="4"/>
  <c r="C8" i="4"/>
  <c r="C7" i="4"/>
  <c r="C6" i="4"/>
  <c r="C5" i="4"/>
  <c r="F2009" i="3"/>
  <c r="N1858" i="3"/>
  <c r="K1858" i="3"/>
  <c r="H1858" i="3"/>
  <c r="G1858" i="3"/>
  <c r="F1858" i="3"/>
  <c r="O1855" i="3"/>
  <c r="O1854" i="3"/>
  <c r="N1854" i="3"/>
  <c r="M1854" i="3"/>
  <c r="L1854" i="3"/>
  <c r="K1854" i="3"/>
  <c r="J1854" i="3"/>
  <c r="I1854" i="3"/>
  <c r="H1854" i="3"/>
  <c r="G1854" i="3"/>
  <c r="F1854" i="3"/>
  <c r="E1854" i="3"/>
  <c r="C1854" i="3" s="1"/>
  <c r="D1854" i="3"/>
  <c r="C1851" i="3"/>
  <c r="C1850" i="3"/>
  <c r="C1849" i="3"/>
  <c r="C1848" i="3"/>
  <c r="C1847" i="3"/>
  <c r="F1842" i="3"/>
  <c r="N1691" i="3"/>
  <c r="K1691" i="3"/>
  <c r="H1691" i="3"/>
  <c r="G1691" i="3"/>
  <c r="F1691" i="3"/>
  <c r="N1688" i="3"/>
  <c r="N1855" i="3" s="1"/>
  <c r="O1687" i="3"/>
  <c r="N1687" i="3"/>
  <c r="M1687" i="3"/>
  <c r="L1687" i="3"/>
  <c r="K1687" i="3"/>
  <c r="J1687" i="3"/>
  <c r="I1687" i="3"/>
  <c r="H1687" i="3"/>
  <c r="G1687" i="3"/>
  <c r="F1687" i="3"/>
  <c r="E1687" i="3"/>
  <c r="C1687" i="3" s="1"/>
  <c r="D1687" i="3"/>
  <c r="C1684" i="3"/>
  <c r="C1683" i="3"/>
  <c r="C1682" i="3"/>
  <c r="C1681" i="3"/>
  <c r="C1680" i="3"/>
  <c r="F1675" i="3"/>
  <c r="N1524" i="3"/>
  <c r="K1524" i="3"/>
  <c r="H1524" i="3"/>
  <c r="G1524" i="3"/>
  <c r="F1524" i="3"/>
  <c r="M1521" i="3"/>
  <c r="M1688" i="3" s="1"/>
  <c r="M1855" i="3" s="1"/>
  <c r="O1520" i="3"/>
  <c r="N1520" i="3"/>
  <c r="M1520" i="3"/>
  <c r="L1520" i="3"/>
  <c r="K1520" i="3"/>
  <c r="J1520" i="3"/>
  <c r="I1520" i="3"/>
  <c r="H1520" i="3"/>
  <c r="G1520" i="3"/>
  <c r="F1520" i="3"/>
  <c r="E1520" i="3"/>
  <c r="D1520" i="3"/>
  <c r="C1520" i="3" s="1"/>
  <c r="C1517" i="3"/>
  <c r="C1516" i="3"/>
  <c r="C1515" i="3"/>
  <c r="C1514" i="3"/>
  <c r="C1513" i="3"/>
  <c r="F1508" i="3"/>
  <c r="N1357" i="3"/>
  <c r="K1357" i="3"/>
  <c r="H1357" i="3"/>
  <c r="G1357" i="3"/>
  <c r="F1357" i="3"/>
  <c r="L1354" i="3"/>
  <c r="L1521" i="3" s="1"/>
  <c r="L1688" i="3" s="1"/>
  <c r="L1855" i="3" s="1"/>
  <c r="K1354" i="3"/>
  <c r="K1521" i="3" s="1"/>
  <c r="K1688" i="3" s="1"/>
  <c r="K1855" i="3" s="1"/>
  <c r="O1353" i="3"/>
  <c r="N1353" i="3"/>
  <c r="M1353" i="3"/>
  <c r="L1353" i="3"/>
  <c r="K1353" i="3"/>
  <c r="J1353" i="3"/>
  <c r="I1353" i="3"/>
  <c r="H1353" i="3"/>
  <c r="G1353" i="3"/>
  <c r="F1353" i="3"/>
  <c r="E1353" i="3"/>
  <c r="D1353" i="3"/>
  <c r="C1353" i="3" s="1"/>
  <c r="C1350" i="3"/>
  <c r="C1349" i="3"/>
  <c r="C1348" i="3"/>
  <c r="C1347" i="3"/>
  <c r="C1346" i="3"/>
  <c r="F1340" i="3"/>
  <c r="N1189" i="3"/>
  <c r="K1189" i="3"/>
  <c r="H1189" i="3"/>
  <c r="G1189" i="3"/>
  <c r="F1189" i="3"/>
  <c r="K1186" i="3"/>
  <c r="O1185" i="3"/>
  <c r="N1185" i="3"/>
  <c r="M1185" i="3"/>
  <c r="L1185" i="3"/>
  <c r="K1185" i="3"/>
  <c r="J1185" i="3"/>
  <c r="I1185" i="3"/>
  <c r="H1185" i="3"/>
  <c r="G1185" i="3"/>
  <c r="F1185" i="3"/>
  <c r="E1185" i="3"/>
  <c r="D1185" i="3"/>
  <c r="C1185" i="3"/>
  <c r="C1182" i="3"/>
  <c r="C1181" i="3"/>
  <c r="C1180" i="3"/>
  <c r="C1179" i="3"/>
  <c r="C1178" i="3"/>
  <c r="F1173" i="3"/>
  <c r="N1022" i="3"/>
  <c r="K1022" i="3"/>
  <c r="H1022" i="3"/>
  <c r="G1022" i="3"/>
  <c r="F1022" i="3"/>
  <c r="J1019" i="3"/>
  <c r="J1186" i="3" s="1"/>
  <c r="J1354" i="3" s="1"/>
  <c r="J1521" i="3" s="1"/>
  <c r="J1688" i="3" s="1"/>
  <c r="J1855" i="3" s="1"/>
  <c r="O1018" i="3"/>
  <c r="N1018" i="3"/>
  <c r="M1018" i="3"/>
  <c r="L1018" i="3"/>
  <c r="K1018" i="3"/>
  <c r="J1018" i="3"/>
  <c r="I1018" i="3"/>
  <c r="H1018" i="3"/>
  <c r="G1018" i="3"/>
  <c r="F1018" i="3"/>
  <c r="E1018" i="3"/>
  <c r="D1018" i="3"/>
  <c r="C1018" i="3"/>
  <c r="C1015" i="3"/>
  <c r="C1014" i="3"/>
  <c r="C1013" i="3"/>
  <c r="C1012" i="3"/>
  <c r="C1011" i="3"/>
  <c r="F1006" i="3"/>
  <c r="N855" i="3"/>
  <c r="K855" i="3"/>
  <c r="H855" i="3"/>
  <c r="G855" i="3"/>
  <c r="F855" i="3"/>
  <c r="I852" i="3"/>
  <c r="I1019" i="3" s="1"/>
  <c r="I1186" i="3" s="1"/>
  <c r="I1354" i="3" s="1"/>
  <c r="I1521" i="3" s="1"/>
  <c r="I1688" i="3" s="1"/>
  <c r="I1855" i="3" s="1"/>
  <c r="O851" i="3"/>
  <c r="N851" i="3"/>
  <c r="M851" i="3"/>
  <c r="L851" i="3"/>
  <c r="K851" i="3"/>
  <c r="J851" i="3"/>
  <c r="I851" i="3"/>
  <c r="H851" i="3"/>
  <c r="G851" i="3"/>
  <c r="F851" i="3"/>
  <c r="E851" i="3"/>
  <c r="D851" i="3"/>
  <c r="C851" i="3" s="1"/>
  <c r="C848" i="3"/>
  <c r="C847" i="3"/>
  <c r="C846" i="3"/>
  <c r="C845" i="3"/>
  <c r="C844" i="3"/>
  <c r="F838" i="3"/>
  <c r="N687" i="3"/>
  <c r="K687" i="3"/>
  <c r="H687" i="3"/>
  <c r="G687" i="3"/>
  <c r="F687" i="3"/>
  <c r="H684" i="3"/>
  <c r="H852" i="3" s="1"/>
  <c r="H1019" i="3" s="1"/>
  <c r="H1186" i="3" s="1"/>
  <c r="H1354" i="3" s="1"/>
  <c r="H1521" i="3" s="1"/>
  <c r="H1688" i="3" s="1"/>
  <c r="H1855" i="3" s="1"/>
  <c r="G684" i="3"/>
  <c r="G852" i="3" s="1"/>
  <c r="G1019" i="3" s="1"/>
  <c r="G1186" i="3" s="1"/>
  <c r="G1354" i="3" s="1"/>
  <c r="G1521" i="3" s="1"/>
  <c r="G1688" i="3" s="1"/>
  <c r="G1855" i="3" s="1"/>
  <c r="O683" i="3"/>
  <c r="N683" i="3"/>
  <c r="M683" i="3"/>
  <c r="L683" i="3"/>
  <c r="K683" i="3"/>
  <c r="J683" i="3"/>
  <c r="I683" i="3"/>
  <c r="H683" i="3"/>
  <c r="G683" i="3"/>
  <c r="F683" i="3"/>
  <c r="E683" i="3"/>
  <c r="D683" i="3"/>
  <c r="C683" i="3" s="1"/>
  <c r="C680" i="3"/>
  <c r="C679" i="3"/>
  <c r="C678" i="3"/>
  <c r="C677" i="3"/>
  <c r="C676" i="3"/>
  <c r="F671" i="3"/>
  <c r="N520" i="3"/>
  <c r="K520" i="3"/>
  <c r="H520" i="3"/>
  <c r="G520" i="3"/>
  <c r="F520" i="3"/>
  <c r="G517" i="3"/>
  <c r="O516" i="3"/>
  <c r="N516" i="3"/>
  <c r="M516" i="3"/>
  <c r="L516" i="3"/>
  <c r="K516" i="3"/>
  <c r="J516" i="3"/>
  <c r="I516" i="3"/>
  <c r="H516" i="3"/>
  <c r="G516" i="3"/>
  <c r="F516" i="3"/>
  <c r="E516" i="3"/>
  <c r="D516" i="3"/>
  <c r="C516" i="3"/>
  <c r="C513" i="3"/>
  <c r="C512" i="3"/>
  <c r="C511" i="3"/>
  <c r="C510" i="3"/>
  <c r="C509" i="3"/>
  <c r="F503" i="3"/>
  <c r="N352" i="3"/>
  <c r="K352" i="3"/>
  <c r="H352" i="3"/>
  <c r="G352" i="3"/>
  <c r="F352" i="3"/>
  <c r="F349" i="3"/>
  <c r="F517" i="3" s="1"/>
  <c r="F684" i="3" s="1"/>
  <c r="F852" i="3" s="1"/>
  <c r="F1019" i="3" s="1"/>
  <c r="F1186" i="3" s="1"/>
  <c r="F1354" i="3" s="1"/>
  <c r="F1521" i="3" s="1"/>
  <c r="F1688" i="3" s="1"/>
  <c r="F1855" i="3" s="1"/>
  <c r="O348" i="3"/>
  <c r="N348" i="3"/>
  <c r="M348" i="3"/>
  <c r="L348" i="3"/>
  <c r="K348" i="3"/>
  <c r="J348" i="3"/>
  <c r="I348" i="3"/>
  <c r="H348" i="3"/>
  <c r="G348" i="3"/>
  <c r="F348" i="3"/>
  <c r="E348" i="3"/>
  <c r="C348" i="3" s="1"/>
  <c r="D348" i="3"/>
  <c r="C345" i="3"/>
  <c r="C344" i="3"/>
  <c r="C343" i="3"/>
  <c r="C342" i="3"/>
  <c r="C341" i="3"/>
  <c r="F335" i="3"/>
  <c r="N184" i="3"/>
  <c r="K184" i="3"/>
  <c r="H184" i="3"/>
  <c r="G184" i="3"/>
  <c r="F184" i="3"/>
  <c r="E181" i="3"/>
  <c r="E349" i="3" s="1"/>
  <c r="E517" i="3" s="1"/>
  <c r="E684" i="3" s="1"/>
  <c r="E852" i="3" s="1"/>
  <c r="E1019" i="3" s="1"/>
  <c r="E1186" i="3" s="1"/>
  <c r="E1354" i="3" s="1"/>
  <c r="E1521" i="3" s="1"/>
  <c r="E1688" i="3" s="1"/>
  <c r="E1855" i="3" s="1"/>
  <c r="O180" i="3"/>
  <c r="N180" i="3"/>
  <c r="M180" i="3"/>
  <c r="L180" i="3"/>
  <c r="K180" i="3"/>
  <c r="J180" i="3"/>
  <c r="I180" i="3"/>
  <c r="H180" i="3"/>
  <c r="G180" i="3"/>
  <c r="F180" i="3"/>
  <c r="E180" i="3"/>
  <c r="D180" i="3"/>
  <c r="C180" i="3" s="1"/>
  <c r="C177" i="3"/>
  <c r="C176" i="3"/>
  <c r="C175" i="3"/>
  <c r="C174" i="3"/>
  <c r="C173" i="3"/>
  <c r="F167" i="3"/>
  <c r="D13" i="3"/>
  <c r="D181" i="3" s="1"/>
  <c r="O12" i="3"/>
  <c r="N12" i="3"/>
  <c r="M12" i="3"/>
  <c r="L12" i="3"/>
  <c r="K12" i="3"/>
  <c r="J12" i="3"/>
  <c r="I12" i="3"/>
  <c r="H12" i="3"/>
  <c r="G12" i="3"/>
  <c r="F12" i="3"/>
  <c r="E12" i="3"/>
  <c r="C12" i="3" s="1"/>
  <c r="D12" i="3"/>
  <c r="C5" i="2"/>
  <c r="C6" i="2"/>
  <c r="C7" i="2"/>
  <c r="C8" i="2"/>
  <c r="C9" i="2"/>
  <c r="B38" i="2"/>
  <c r="G38" i="2"/>
  <c r="L38" i="2"/>
  <c r="B39" i="2"/>
  <c r="G39" i="2"/>
  <c r="L39" i="2"/>
  <c r="D14" i="4" l="1"/>
  <c r="G14" i="4"/>
  <c r="D15" i="4"/>
  <c r="C15" i="4" s="1"/>
  <c r="I19" i="4"/>
  <c r="J19" i="4" s="1"/>
  <c r="J20" i="4" s="1"/>
  <c r="D349" i="3"/>
  <c r="C181" i="3"/>
  <c r="C13" i="3"/>
  <c r="C14" i="4" l="1"/>
  <c r="D517" i="3"/>
  <c r="C349" i="3"/>
  <c r="D684" i="3" l="1"/>
  <c r="C517" i="3"/>
  <c r="C684" i="3" l="1"/>
  <c r="D852" i="3"/>
  <c r="D1019" i="3" l="1"/>
  <c r="C852" i="3"/>
  <c r="C1019" i="3" l="1"/>
  <c r="D1186" i="3"/>
  <c r="C1186" i="3" l="1"/>
  <c r="D1354" i="3"/>
  <c r="D1521" i="3" l="1"/>
  <c r="C1354" i="3"/>
  <c r="D1688" i="3" l="1"/>
  <c r="C1521" i="3"/>
  <c r="D1855" i="3" l="1"/>
  <c r="C1855" i="3" s="1"/>
  <c r="C1688" i="3"/>
  <c r="L39" i="1" l="1"/>
  <c r="G39" i="1"/>
  <c r="B39" i="1"/>
  <c r="L38" i="1"/>
  <c r="G38" i="1"/>
  <c r="B38" i="1"/>
  <c r="C9" i="1"/>
  <c r="C8" i="1"/>
  <c r="C7" i="1"/>
  <c r="C6" i="1"/>
  <c r="C5" i="1"/>
</calcChain>
</file>

<file path=xl/sharedStrings.xml><?xml version="1.0" encoding="utf-8"?>
<sst xmlns="http://schemas.openxmlformats.org/spreadsheetml/2006/main" count="2304" uniqueCount="145">
  <si>
    <t>Comisión del Agua del Estado de México</t>
  </si>
  <si>
    <t>Programa Operativo Anual</t>
  </si>
  <si>
    <t>Avance de Metas 2023</t>
  </si>
  <si>
    <t>Área</t>
  </si>
  <si>
    <t>Meta</t>
  </si>
  <si>
    <t>Unidad de medida</t>
  </si>
  <si>
    <t>Proyecto</t>
  </si>
  <si>
    <t>Programa</t>
  </si>
  <si>
    <t>FOR-POA23-04</t>
  </si>
  <si>
    <t>Datos del mes</t>
  </si>
  <si>
    <t>octubre</t>
  </si>
  <si>
    <t>Municipio:</t>
  </si>
  <si>
    <t>Zinacantepec</t>
  </si>
  <si>
    <t>Localidad:</t>
  </si>
  <si>
    <t>AGUA BLANCA (SANTA MARÍA DEL MONTE)</t>
  </si>
  <si>
    <t>Beneficiarios:</t>
  </si>
  <si>
    <t>Municipio</t>
  </si>
  <si>
    <t xml:space="preserve">Elaboró </t>
  </si>
  <si>
    <t xml:space="preserve">Revisó </t>
  </si>
  <si>
    <t xml:space="preserve">Autorizó </t>
  </si>
  <si>
    <t>3 DE MAYO</t>
  </si>
  <si>
    <t>2 DE ABRIL</t>
  </si>
  <si>
    <t>Naucalpan_de_Juárez</t>
  </si>
  <si>
    <t>Atlacomulco</t>
  </si>
  <si>
    <t>diciembre</t>
  </si>
  <si>
    <t>Dirección General de Coordinación con Organismos Operadores</t>
  </si>
  <si>
    <t>2818-13100 Promover la cultura hídrica mediante acciones para fomentar en la población el uso adecuado y racional del agua en el Estado.</t>
  </si>
  <si>
    <t>Acción</t>
  </si>
  <si>
    <t>_020203010301_Consolidación_fortalecimiento_y_apoyo_a_municipios_organismos_operadores_y_comunidades</t>
  </si>
  <si>
    <t>_02020301_Manejo_Eficiente_y_Sustentable_del_Agua</t>
  </si>
  <si>
    <t>FOR-POA23-03</t>
  </si>
  <si>
    <t>C</t>
  </si>
  <si>
    <t>Total</t>
  </si>
  <si>
    <t>Enero</t>
  </si>
  <si>
    <t>Febrero</t>
  </si>
  <si>
    <t xml:space="preserve">Marzo </t>
  </si>
  <si>
    <t>Abril</t>
  </si>
  <si>
    <t>Mayo</t>
  </si>
  <si>
    <t>Junio</t>
  </si>
  <si>
    <t>Julio</t>
  </si>
  <si>
    <t>Agosto</t>
  </si>
  <si>
    <t>Septiembre</t>
  </si>
  <si>
    <t>Octubre</t>
  </si>
  <si>
    <t>Noviembre</t>
  </si>
  <si>
    <t>Diciembre</t>
  </si>
  <si>
    <t>P</t>
  </si>
  <si>
    <t>A</t>
  </si>
  <si>
    <t>Año</t>
  </si>
  <si>
    <t>Localidad</t>
  </si>
  <si>
    <t>No. De acciones</t>
  </si>
  <si>
    <t>Fecha</t>
  </si>
  <si>
    <t>Nombre/tipo de acción</t>
  </si>
  <si>
    <t>Involucrados</t>
  </si>
  <si>
    <t>Observaciones</t>
  </si>
  <si>
    <t>Toluca</t>
  </si>
  <si>
    <t>14 DE DICIEMBRE (FILIBERTO NAVAS)</t>
  </si>
  <si>
    <t>Recolecta de material en SEDAGRO 
Recicla ON</t>
  </si>
  <si>
    <t>Claudia Paz Trejo - CAEM
Laura Allende Sánchez - CAEM
Miguel Angel Gutiérrez - CAEM</t>
  </si>
  <si>
    <t>Primera recolecta del Año en SEDAGRO, se acomula para posteriormente realizar el pesaje</t>
  </si>
  <si>
    <t>Entrega de contenedores en el corporativo de Nestlé, arranque de la primera fase</t>
  </si>
  <si>
    <t>Laura Allende Sánchez - CAEM
Miguel Angel Gutiérrez - CAEM
Andrea Maldonado - Becaria CVC Nestle
Carlos Becerra - Cordinador del Pilar de Planeta dentro de la estrategia de creación de valor compartido para Nestle México</t>
  </si>
  <si>
    <t>Primera fase de recolecta en el corporativo de NESTLE</t>
  </si>
  <si>
    <t>_</t>
  </si>
  <si>
    <t>José Ramon Pérez Valencia</t>
  </si>
  <si>
    <t>Alfonso Iñiguez Gómez</t>
  </si>
  <si>
    <t>Noe González Futis</t>
  </si>
  <si>
    <t>Técnico Especializado en Infraestructura Hidráulica</t>
  </si>
  <si>
    <t>Jefe del Departamento Juridico</t>
  </si>
  <si>
    <t>Director de la DGCOO</t>
  </si>
  <si>
    <t>FOR-POA22-03</t>
  </si>
  <si>
    <t>Cierre de la 2do Jornada de Recolección Recicla On</t>
  </si>
  <si>
    <t>Se logro recolectar 8,200 kg de aparatos electronicos, papel y cartón en esta segunda edición
Equivalente a 25 filtros de vida</t>
  </si>
  <si>
    <t>José Ramón Pérez Valencia</t>
  </si>
  <si>
    <t>El_Oro</t>
  </si>
  <si>
    <t>ADOLFO LÓPEZ MATEOS</t>
  </si>
  <si>
    <t>Inauguración del Ágora del agua en el municipio de El Oro</t>
  </si>
  <si>
    <t xml:space="preserve">
Noé Gonzalez Frutis - Director General de la DGCOO
Laura Allende - CAEM
Autorizades Municipales del Municipio del Oro</t>
  </si>
  <si>
    <t xml:space="preserve"> Se impartió una conferencia de cultura del agua con el tema: Agua, motor del crecimiento económico atendiendo a un total de 120 personas</t>
  </si>
  <si>
    <t>Subdirector de Apoyo y Promoción</t>
  </si>
  <si>
    <t>Director General de la DGCOO</t>
  </si>
  <si>
    <t>Visitas guiadas por parte del espacio de cultura del agua del municipio</t>
  </si>
  <si>
    <t>Laura Allende - CAEM
Miguel Gutierrez - CAEM</t>
  </si>
  <si>
    <t>Se realizaron 6 capacitaciones en el Agora del Agua por parte del personal de cultura del agua; Uno para todos, Planeta azul, Suma de las partes, la Tormenta
829 estudiantes asitieron</t>
  </si>
  <si>
    <t>Alfonso Íñiguez Gómez</t>
  </si>
  <si>
    <t>Noé González Futis</t>
  </si>
  <si>
    <t>Inauguración del agora del Agua en Atlacomulco</t>
  </si>
  <si>
    <t>Marisol del Socorro - Presidente Municipal
Ulises Mercado - Director de ODAPAS
Noé González - CAEM
Teresita Arias - Presidenta del DIF
Hector cardenas - Cuarto Regidos</t>
  </si>
  <si>
    <t>Se realizo en el Parque Recreativo Las Fuentes
Asistieron 200 personas</t>
  </si>
  <si>
    <t>Tlalnepantla</t>
  </si>
  <si>
    <t>21 DE MARZO</t>
  </si>
  <si>
    <t>Inauguración del agora del Agua en Tlalnepantla de Baz</t>
  </si>
  <si>
    <t>Marco Antonio Rodríguez- Presidente Municipal
Jorge Joaquin González - Vocal Ejecutivo CAEM
Reneé Alfonso Rodríguez - Dir Gral OPDM
Noé González Frutis - Director de la DGCOO
Ricardo Nahúm De la Puente Navarrete</t>
  </si>
  <si>
    <t>Se realizo en Manzana 25, Tlalnepantla Centro, Tlalnepantla de Baz (Explanada de Tlalnepantla)
Se atendieron 500 personas
del 22 de agosto al 1 de septiembre 2023</t>
  </si>
  <si>
    <t>Tenango_del_Valle</t>
  </si>
  <si>
    <t>ACATZINGO (SANTA CRUZ PUEBLO NUEVO)</t>
  </si>
  <si>
    <t>Entrega de filtros, de la segunda etapa de Recicla-On</t>
  </si>
  <si>
    <t>Jacobo Urrutia Gómez - Director General del OPDAPAS Tenango del Valle
Violeta Nova Gómez - Secretaria del Ayuntamiento
Carlos Alejandro Becerra Ortega, Jefe de Valor Compartido - Nestlé México
Noé González Frutis - CAEM DGCOO
Ricardo Nahum de la Puente Navarrete, Subdirector de Desarrollo
Laura Allende Sánchez - Promotor de Cultura del Agua</t>
  </si>
  <si>
    <t>En relación a la alianza con Nestle se entregarón 50 filtros de vida
Asistieron 60 personas</t>
  </si>
  <si>
    <t>10/08/233</t>
  </si>
  <si>
    <t>Manuel Vilchis Viveros,  Presidente  Municipal de Zinacantepec.
Iván Saucedo Sánchez,  Director del OPDAPAS.
Carlos Alejandro Becerra Ortega, Jefe de Valor Compartido, Nestlé México
Andrea Maldonado, Valor Compartido
Noé González Frutis, DGCOO
Ricardo Nahum de la Puente Navarrete, Subdirector de Desarrollo</t>
  </si>
  <si>
    <t>En relación a la alianza con Nestle se entregarón 50 filtros de vida
para 5 localidades</t>
  </si>
  <si>
    <t>Amanalco</t>
  </si>
  <si>
    <t>AGUA BENDITA</t>
  </si>
  <si>
    <t>Marisol Del Socorro Arias Flores - Presidente Municipal
Ulises Mercado Pérez.- Director del ODAPASA
África Mercedes Millán Hernández - Subdirectora de ODAPASA, Teresita Jeorgina Arias Flores - Presidenta del DIF
Maxy Carrillo, Espacio de Cultura del Agua
Noé González Frutis - DGCOO
Ricardo Nahum de la Puente Navarrete - Subdirector de Desarrollo
Xavier Díaz Ramírez y  Laura Allende Sánchez -   Cultura del Agua.</t>
  </si>
  <si>
    <t>Entrega de 17 filtros, de la segunda etapa de Recicla-On
Municipio de Atlacomulco
Asistieron 40 personas</t>
  </si>
  <si>
    <t>Podcats "Agua para tus oidos"</t>
  </si>
  <si>
    <t>Locutora: Katia Fuentes
Laura
Laura Allende Sánchez -   Cultura del Agua</t>
  </si>
  <si>
    <t>Tema de Podcats: Literatura del Agua
Invitado: Dr. Gonzalo Hatch Kuri, Subcordinación de Poiticas Públicas y Economia del Agua del IMTA</t>
  </si>
  <si>
    <t>Tema de Podcats:  Ecotecnias
Invitado: M.C. Yoselin Becerril, Co-Fundadora y Directora General de Neta Cero</t>
  </si>
  <si>
    <t>Tema de Podcats: Soluciones basadas en la naturalez
Invitado: Eduardo Vazquez, Director de Agua Capital</t>
  </si>
  <si>
    <t>FOR-POA23-01</t>
  </si>
  <si>
    <t>Concepto</t>
  </si>
  <si>
    <t>Meta anual</t>
  </si>
  <si>
    <t>ene</t>
  </si>
  <si>
    <t>feb</t>
  </si>
  <si>
    <t>marz</t>
  </si>
  <si>
    <t>abr</t>
  </si>
  <si>
    <t>may</t>
  </si>
  <si>
    <t>jun</t>
  </si>
  <si>
    <t>jul</t>
  </si>
  <si>
    <t>ago</t>
  </si>
  <si>
    <t>sep</t>
  </si>
  <si>
    <t>oct</t>
  </si>
  <si>
    <t>nov</t>
  </si>
  <si>
    <t>dic</t>
  </si>
  <si>
    <t>Programación POA</t>
  </si>
  <si>
    <t>Avance POA</t>
  </si>
  <si>
    <t>Programación de Redefinición</t>
  </si>
  <si>
    <t>Avance Trimestral</t>
  </si>
  <si>
    <t>Avance Mensual</t>
  </si>
  <si>
    <t>Avance Acumulado</t>
  </si>
  <si>
    <t>Avance Anual</t>
  </si>
  <si>
    <t>Programado</t>
  </si>
  <si>
    <t>Alcanzado</t>
  </si>
  <si>
    <t>%</t>
  </si>
  <si>
    <t>Color del semáforo</t>
  </si>
  <si>
    <t>Criterio de semaforización</t>
  </si>
  <si>
    <r>
      <rPr>
        <b/>
        <sz val="10"/>
        <color theme="1"/>
        <rFont val="HelveticaNeueLT Std"/>
        <family val="2"/>
      </rPr>
      <t xml:space="preserve">De 0-49.99 %, </t>
    </r>
    <r>
      <rPr>
        <b/>
        <sz val="10"/>
        <color theme="1" tint="4.9989318521683403E-2"/>
        <rFont val="HelveticaNeueLT Std"/>
        <family val="2"/>
      </rPr>
      <t>Zona roja:</t>
    </r>
    <r>
      <rPr>
        <b/>
        <sz val="10"/>
        <color theme="1"/>
        <rFont val="HelveticaNeueLT Std"/>
        <family val="2"/>
      </rPr>
      <t xml:space="preserve"> </t>
    </r>
    <r>
      <rPr>
        <sz val="10"/>
        <color theme="1"/>
        <rFont val="HelveticaNeueLT Std"/>
        <family val="2"/>
      </rPr>
      <t xml:space="preserve">El desempeño se califica como "malo". </t>
    </r>
  </si>
  <si>
    <r>
      <rPr>
        <b/>
        <sz val="10"/>
        <color theme="1"/>
        <rFont val="HelveticaNeueLT Std"/>
        <family val="2"/>
      </rPr>
      <t>De 50-69.9%, Zona naranja:</t>
    </r>
    <r>
      <rPr>
        <sz val="10"/>
        <color theme="1"/>
        <rFont val="HelveticaNeueLT Std"/>
        <family val="2"/>
      </rPr>
      <t xml:space="preserve"> El desempeño se considera como "regular".   </t>
    </r>
  </si>
  <si>
    <r>
      <rPr>
        <b/>
        <sz val="10"/>
        <color theme="1"/>
        <rFont val="HelveticaNeueLT Std"/>
        <family val="2"/>
      </rPr>
      <t xml:space="preserve">De 70-89.9%  Zona amarilla: </t>
    </r>
    <r>
      <rPr>
        <sz val="10"/>
        <color theme="1"/>
        <rFont val="HelveticaNeueLT Std"/>
        <family val="2"/>
      </rPr>
      <t xml:space="preserve"> El desempeño se califica como "susceptible de mejora".</t>
    </r>
  </si>
  <si>
    <r>
      <rPr>
        <b/>
        <sz val="10"/>
        <color theme="1"/>
        <rFont val="HelveticaNeueLT Std"/>
        <family val="2"/>
      </rPr>
      <t>De 90-110%, Zona verde:</t>
    </r>
    <r>
      <rPr>
        <sz val="10"/>
        <color theme="1"/>
        <rFont val="HelveticaNeueLT Std"/>
        <family val="2"/>
      </rPr>
      <t xml:space="preserve">  El desempeño puede definirse como "bueno". </t>
    </r>
  </si>
  <si>
    <r>
      <rPr>
        <b/>
        <sz val="10"/>
        <color theme="1"/>
        <rFont val="HelveticaNeueLT Std"/>
        <family val="2"/>
      </rPr>
      <t>De 110-10.01%, Zona morada</t>
    </r>
    <r>
      <rPr>
        <sz val="10"/>
        <color theme="1"/>
        <rFont val="HelveticaNeueLT Std"/>
        <family val="2"/>
      </rPr>
      <t>: El desempeño se califica como malo.</t>
    </r>
  </si>
  <si>
    <t xml:space="preserve">Descripcción de las Variaciones </t>
  </si>
  <si>
    <r>
      <t>Causas de Variación:</t>
    </r>
    <r>
      <rPr>
        <sz val="12"/>
        <color theme="1"/>
        <rFont val="HelveticaNeueLT Std"/>
        <family val="2"/>
      </rPr>
      <t xml:space="preserve"> </t>
    </r>
    <r>
      <rPr>
        <b/>
        <sz val="12"/>
        <color theme="1"/>
        <rFont val="HelveticaNeueLT Std"/>
        <family val="2"/>
      </rPr>
      <t xml:space="preserve">
</t>
    </r>
    <r>
      <rPr>
        <sz val="12"/>
        <color theme="1"/>
        <rFont val="HelveticaNeueLT Std"/>
        <family val="2"/>
      </rPr>
      <t>Se realizan 4 acciones en el mes</t>
    </r>
  </si>
  <si>
    <r>
      <t>Medidas correctivas:</t>
    </r>
    <r>
      <rPr>
        <sz val="12"/>
        <color theme="1"/>
        <rFont val="HelveticaNeueLT Std"/>
        <family val="2"/>
      </rPr>
      <t xml:space="preserve"> 
Se cumple la meta al 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</si>
</sst>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font>
      <sz val="11"/>
      <color theme="1"/>
      <name val="Aptos Narrow"/>
      <family val="2"/>
      <scheme val="minor"/>
    </font>
    <font>
      <b/>
      <sz val="11"/>
      <color theme="1"/>
      <name val="Aptos Narrow"/>
      <family val="2"/>
      <scheme val="minor"/>
    </font>
    <font>
      <sz val="12"/>
      <color theme="1"/>
      <name val="Aptos Narrow"/>
      <family val="2"/>
      <scheme val="minor"/>
    </font>
    <font>
      <b/>
      <sz val="12"/>
      <color theme="1"/>
      <name val="HelveticaNeueLT Std"/>
      <family val="2"/>
    </font>
    <font>
      <sz val="12"/>
      <color theme="1"/>
      <name val="HelveticaNeueLT Std"/>
      <family val="2"/>
    </font>
    <font>
      <b/>
      <sz val="11"/>
      <color rgb="FF595959"/>
      <name val="Aptos Narrow"/>
      <family val="2"/>
      <scheme val="minor"/>
    </font>
    <font>
      <sz val="11"/>
      <color theme="1"/>
      <name val="HelveticaNeueLT Std"/>
      <family val="2"/>
    </font>
    <font>
      <b/>
      <sz val="11"/>
      <name val="Aptos Narrow"/>
      <family val="2"/>
      <scheme val="minor"/>
    </font>
    <font>
      <sz val="11"/>
      <name val="Aptos Narrow"/>
      <family val="2"/>
      <scheme val="minor"/>
    </font>
    <font>
      <b/>
      <sz val="10"/>
      <color theme="1"/>
      <name val="Aptos Narrow"/>
      <family val="2"/>
      <scheme val="minor"/>
    </font>
    <font>
      <sz val="10"/>
      <name val="Arial"/>
      <family val="2"/>
    </font>
    <font>
      <sz val="12"/>
      <color theme="1"/>
      <name val="Malgun Gothic Semilight"/>
      <family val="2"/>
    </font>
    <font>
      <b/>
      <sz val="12"/>
      <color theme="1"/>
      <name val="Malgun Gothic Semilight"/>
      <family val="2"/>
    </font>
    <font>
      <sz val="11"/>
      <color theme="1"/>
      <name val="Malgun Gothic Semilight"/>
      <family val="2"/>
    </font>
    <font>
      <sz val="14"/>
      <color theme="1"/>
      <name val="Aptos Narrow"/>
      <family val="2"/>
      <scheme val="minor"/>
    </font>
    <font>
      <b/>
      <sz val="12"/>
      <color theme="1"/>
      <name val="Aptos Narrow"/>
      <family val="2"/>
      <scheme val="minor"/>
    </font>
    <font>
      <b/>
      <sz val="11"/>
      <color rgb="FF595959"/>
      <name val="HelveticaNeueLT Std"/>
      <family val="2"/>
    </font>
    <font>
      <sz val="9"/>
      <color theme="1"/>
      <name val="HelveticaNeueLT Std"/>
      <family val="2"/>
    </font>
    <font>
      <sz val="10"/>
      <color theme="1"/>
      <name val="Aptos Narrow"/>
      <family val="2"/>
      <scheme val="minor"/>
    </font>
    <font>
      <sz val="10"/>
      <color theme="1"/>
      <name val="HelveticaNeueLT Std"/>
      <family val="2"/>
    </font>
    <font>
      <b/>
      <sz val="10"/>
      <color theme="1"/>
      <name val="HelveticaNeueLT Std"/>
      <family val="2"/>
    </font>
    <font>
      <b/>
      <sz val="10"/>
      <color theme="1" tint="4.9989318521683403E-2"/>
      <name val="HelveticaNeueLT Std"/>
      <family val="2"/>
    </font>
    <font>
      <sz val="12"/>
      <name val="Aptos Narrow"/>
      <family val="2"/>
      <scheme val="minor"/>
    </font>
    <font>
      <sz val="12"/>
      <name val="HelveticaNeueLT Std"/>
      <family val="2"/>
    </font>
    <font>
      <sz val="9"/>
      <name val="Aptos Narrow"/>
      <family val="2"/>
      <scheme val="minor"/>
    </font>
  </fonts>
  <fills count="7">
    <fill>
      <patternFill patternType="none"/>
    </fill>
    <fill>
      <patternFill patternType="gray125"/>
    </fill>
    <fill>
      <patternFill patternType="solid">
        <fgColor theme="7"/>
        <bgColor indexed="64"/>
      </patternFill>
    </fill>
    <fill>
      <patternFill patternType="solid">
        <fgColor theme="0"/>
        <bgColor indexed="64"/>
      </patternFill>
    </fill>
    <fill>
      <patternFill patternType="solid">
        <fgColor theme="9" tint="0.39997558519241921"/>
        <bgColor indexed="64"/>
      </patternFill>
    </fill>
    <fill>
      <patternFill patternType="solid">
        <fgColor rgb="FF08C8C3"/>
        <bgColor indexed="64"/>
      </patternFill>
    </fill>
    <fill>
      <patternFill patternType="solid">
        <fgColor theme="0" tint="-0.149998474074526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186">
    <xf numFmtId="0" fontId="0" fillId="0" borderId="0" xfId="0"/>
    <xf numFmtId="0" fontId="0" fillId="0" borderId="0" xfId="0" applyAlignment="1">
      <alignment horizontal="center"/>
    </xf>
    <xf numFmtId="0" fontId="2" fillId="0" borderId="1"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0" borderId="6" xfId="0" applyBorder="1" applyAlignment="1">
      <alignment horizontal="center" vertical="center"/>
    </xf>
    <xf numFmtId="0" fontId="0" fillId="0" borderId="6" xfId="0" applyBorder="1" applyAlignment="1" applyProtection="1">
      <alignment horizontal="center" vertic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0" xfId="0"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3" fillId="3" borderId="0" xfId="0" applyFont="1" applyFill="1" applyAlignment="1">
      <alignment horizontal="center" vertical="center" wrapText="1"/>
    </xf>
    <xf numFmtId="0" fontId="4" fillId="0" borderId="0" xfId="0" applyFont="1" applyAlignment="1">
      <alignment horizontal="center" vertical="center" wrapText="1"/>
    </xf>
    <xf numFmtId="0" fontId="5" fillId="0" borderId="15" xfId="0" applyFont="1" applyBorder="1" applyAlignment="1">
      <alignment horizontal="center" vertical="center"/>
    </xf>
    <xf numFmtId="0" fontId="2" fillId="0" borderId="15" xfId="0" applyFont="1" applyBorder="1" applyAlignment="1">
      <alignment horizontal="center" wrapText="1"/>
    </xf>
    <xf numFmtId="0" fontId="0" fillId="0" borderId="16" xfId="0" applyBorder="1" applyAlignment="1">
      <alignment horizontal="center"/>
    </xf>
    <xf numFmtId="0" fontId="6" fillId="0" borderId="0" xfId="0" applyFont="1" applyAlignment="1">
      <alignment horizontal="center" vertical="center" wrapText="1"/>
    </xf>
    <xf numFmtId="0" fontId="5" fillId="0" borderId="13" xfId="0" applyFont="1" applyBorder="1" applyAlignment="1">
      <alignment horizontal="center"/>
    </xf>
    <xf numFmtId="0" fontId="0" fillId="0" borderId="0" xfId="0" applyAlignment="1">
      <alignment horizontal="center" vertical="center"/>
    </xf>
    <xf numFmtId="0" fontId="0" fillId="0" borderId="17" xfId="0" applyBorder="1" applyAlignment="1">
      <alignment horizontal="center" vertical="center" wrapText="1"/>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0" fillId="0" borderId="20" xfId="0" applyBorder="1" applyAlignment="1">
      <alignment horizontal="center" vertical="center" wrapText="1"/>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1" fillId="4" borderId="21" xfId="0" applyFont="1" applyFill="1" applyBorder="1" applyAlignment="1">
      <alignment horizontal="center" vertical="center" wrapText="1"/>
    </xf>
    <xf numFmtId="0" fontId="1" fillId="4" borderId="21" xfId="0" applyFont="1" applyFill="1" applyBorder="1" applyAlignment="1">
      <alignment horizontal="center" vertical="center"/>
    </xf>
    <xf numFmtId="0" fontId="1" fillId="4" borderId="1" xfId="0" applyFont="1" applyFill="1" applyBorder="1" applyAlignment="1">
      <alignment horizontal="center" vertical="center" wrapText="1"/>
    </xf>
    <xf numFmtId="0" fontId="0" fillId="0" borderId="1" xfId="0" applyBorder="1" applyAlignment="1">
      <alignment horizontal="center" vertical="center"/>
    </xf>
    <xf numFmtId="0" fontId="0" fillId="0" borderId="7" xfId="0" applyBorder="1"/>
    <xf numFmtId="0" fontId="0" fillId="0" borderId="8" xfId="0" applyBorder="1"/>
    <xf numFmtId="0" fontId="0" fillId="0" borderId="8" xfId="0"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2" fillId="0" borderId="6" xfId="0" applyFont="1" applyBorder="1" applyAlignment="1">
      <alignment horizontal="center" vertical="center"/>
    </xf>
    <xf numFmtId="0" fontId="7" fillId="0" borderId="6" xfId="0" applyFont="1" applyBorder="1" applyAlignment="1">
      <alignment horizontal="center" vertical="center"/>
    </xf>
    <xf numFmtId="0" fontId="8" fillId="0" borderId="6" xfId="0" applyFont="1" applyBorder="1" applyAlignment="1">
      <alignment horizontal="center" vertical="center"/>
    </xf>
    <xf numFmtId="0" fontId="9" fillId="4" borderId="22"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wrapText="1"/>
      <protection locked="0"/>
    </xf>
    <xf numFmtId="0" fontId="9" fillId="4" borderId="21" xfId="0" applyFont="1" applyFill="1" applyBorder="1" applyAlignment="1" applyProtection="1">
      <alignment horizontal="center" vertical="center" wrapText="1"/>
      <protection locked="0"/>
    </xf>
    <xf numFmtId="0" fontId="9" fillId="4" borderId="24" xfId="0" applyFont="1" applyFill="1"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64" fontId="10" fillId="0" borderId="1" xfId="0" applyNumberFormat="1"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164" fontId="10" fillId="3" borderId="1" xfId="0" applyNumberFormat="1" applyFont="1" applyFill="1" applyBorder="1" applyAlignment="1" applyProtection="1">
      <alignment horizontal="center" vertical="center" wrapText="1"/>
      <protection locked="0"/>
    </xf>
    <xf numFmtId="0" fontId="0" fillId="0" borderId="17" xfId="0"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3" xfId="0" applyBorder="1" applyAlignment="1" applyProtection="1">
      <alignment horizontal="left" wrapText="1"/>
      <protection locked="0"/>
    </xf>
    <xf numFmtId="0" fontId="0" fillId="0" borderId="1"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17"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26" xfId="0" applyBorder="1" applyAlignment="1" applyProtection="1">
      <alignment horizontal="center" vertical="center"/>
      <protection locked="0"/>
    </xf>
    <xf numFmtId="164" fontId="10" fillId="3" borderId="1" xfId="0" applyNumberFormat="1" applyFont="1" applyFill="1" applyBorder="1" applyAlignment="1" applyProtection="1">
      <alignment horizontal="justify" vertical="center" wrapText="1"/>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0" xfId="0" applyAlignment="1">
      <alignment horizontal="center"/>
    </xf>
    <xf numFmtId="0" fontId="11" fillId="0" borderId="0" xfId="0" applyFont="1" applyAlignment="1">
      <alignment horizontal="center" vertical="center" wrapText="1"/>
    </xf>
    <xf numFmtId="0" fontId="12" fillId="3" borderId="0" xfId="0" applyFont="1" applyFill="1" applyAlignment="1">
      <alignment horizontal="center" vertical="center" wrapText="1"/>
    </xf>
    <xf numFmtId="0" fontId="4" fillId="3" borderId="13" xfId="0"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9" fillId="4" borderId="1" xfId="0" applyFont="1" applyFill="1" applyBorder="1" applyAlignment="1">
      <alignment horizontal="center" vertical="center" wrapText="1"/>
    </xf>
    <xf numFmtId="0" fontId="9" fillId="4" borderId="21" xfId="0" applyFont="1" applyFill="1" applyBorder="1" applyAlignment="1">
      <alignment horizontal="center" vertical="center" wrapText="1"/>
    </xf>
    <xf numFmtId="0" fontId="9" fillId="4" borderId="24" xfId="0" applyFont="1" applyFill="1" applyBorder="1" applyAlignment="1">
      <alignment horizontal="center" vertical="center" wrapText="1"/>
    </xf>
    <xf numFmtId="14"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1" xfId="0" applyBorder="1" applyProtection="1">
      <protection locked="0"/>
    </xf>
    <xf numFmtId="0" fontId="0" fillId="0" borderId="26" xfId="0" applyBorder="1" applyProtection="1">
      <protection locked="0"/>
    </xf>
    <xf numFmtId="0" fontId="15" fillId="0" borderId="6" xfId="0" applyFont="1" applyBorder="1" applyAlignment="1">
      <alignment horizontal="center" vertical="center"/>
    </xf>
    <xf numFmtId="0" fontId="5" fillId="0" borderId="13" xfId="0" applyFont="1" applyBorder="1" applyAlignment="1">
      <alignment horizontal="center"/>
    </xf>
    <xf numFmtId="14" fontId="0" fillId="0" borderId="1" xfId="0" applyNumberFormat="1" applyBorder="1" applyAlignment="1" applyProtection="1">
      <alignment vertical="center"/>
      <protection locked="0"/>
    </xf>
    <xf numFmtId="0" fontId="16" fillId="0" borderId="13" xfId="0" applyFont="1" applyBorder="1" applyAlignment="1">
      <alignment horizontal="center"/>
    </xf>
    <xf numFmtId="0" fontId="0" fillId="0" borderId="0" xfId="0" applyProtection="1">
      <protection locked="0"/>
    </xf>
    <xf numFmtId="0" fontId="0" fillId="0" borderId="0" xfId="0" applyAlignment="1" applyProtection="1">
      <alignment horizontal="center" vertical="center"/>
      <protection locked="0"/>
    </xf>
    <xf numFmtId="0" fontId="17" fillId="3" borderId="13" xfId="0" applyFon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0" fontId="0" fillId="0" borderId="1" xfId="0" applyBorder="1" applyAlignment="1" applyProtection="1">
      <alignment horizontal="center" wrapText="1"/>
      <protection locked="0"/>
    </xf>
    <xf numFmtId="0" fontId="2" fillId="0" borderId="0" xfId="0" applyFont="1" applyAlignment="1">
      <alignment vertical="center"/>
    </xf>
    <xf numFmtId="0" fontId="2" fillId="0" borderId="2" xfId="0" applyFont="1" applyBorder="1" applyAlignment="1">
      <alignment horizontal="center" vertical="center"/>
    </xf>
    <xf numFmtId="0" fontId="9" fillId="0" borderId="28" xfId="0" applyFont="1" applyBorder="1" applyAlignment="1">
      <alignment horizontal="center" vertical="center" wrapText="1"/>
    </xf>
    <xf numFmtId="0" fontId="0" fillId="0" borderId="29" xfId="0" applyBorder="1" applyAlignment="1" applyProtection="1">
      <alignment horizontal="center" vertical="center"/>
      <protection locked="0"/>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0" fillId="0" borderId="30" xfId="0" applyBorder="1" applyAlignment="1">
      <alignment horizontal="center" vertical="center" wrapText="1"/>
    </xf>
    <xf numFmtId="0" fontId="0" fillId="0" borderId="30" xfId="0" applyBorder="1" applyAlignment="1">
      <alignment horizontal="center" vertical="center"/>
    </xf>
    <xf numFmtId="0" fontId="18" fillId="0" borderId="31" xfId="0" applyFont="1"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8" fillId="0" borderId="36" xfId="0" applyFont="1" applyBorder="1" applyAlignment="1">
      <alignment horizontal="center" vertical="center" wrapText="1"/>
    </xf>
    <xf numFmtId="0" fontId="0" fillId="0" borderId="3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8" fillId="0" borderId="32" xfId="0" applyFont="1" applyBorder="1" applyAlignment="1">
      <alignment horizontal="center" vertical="center" wrapText="1"/>
    </xf>
    <xf numFmtId="0" fontId="0" fillId="0" borderId="38"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xf>
    <xf numFmtId="0" fontId="18" fillId="0" borderId="40" xfId="0" applyFont="1" applyBorder="1" applyAlignment="1">
      <alignment horizontal="center" vertical="center"/>
    </xf>
    <xf numFmtId="0" fontId="0" fillId="0" borderId="40" xfId="0" applyBorder="1" applyAlignment="1">
      <alignment horizontal="center" vertical="center"/>
    </xf>
    <xf numFmtId="0" fontId="18" fillId="0" borderId="0" xfId="0" applyFont="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xf>
    <xf numFmtId="0" fontId="18" fillId="0" borderId="1" xfId="0" applyFont="1" applyBorder="1" applyAlignment="1">
      <alignment horizontal="center" vertical="center" wrapText="1"/>
    </xf>
    <xf numFmtId="4" fontId="0" fillId="0" borderId="1" xfId="0" applyNumberFormat="1"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9" fillId="0" borderId="28" xfId="0" applyFont="1" applyBorder="1" applyAlignment="1">
      <alignment horizontal="left" vertical="center"/>
    </xf>
    <xf numFmtId="0" fontId="19" fillId="0" borderId="15" xfId="0" applyFont="1" applyBorder="1" applyAlignment="1">
      <alignment horizontal="left" vertical="center"/>
    </xf>
    <xf numFmtId="0" fontId="19" fillId="0" borderId="41" xfId="0" applyFont="1" applyBorder="1" applyAlignment="1">
      <alignment horizontal="left" vertical="center"/>
    </xf>
    <xf numFmtId="0" fontId="18" fillId="0" borderId="1" xfId="0" applyFont="1" applyBorder="1" applyAlignment="1">
      <alignment horizontal="left" vertical="center"/>
    </xf>
    <xf numFmtId="0" fontId="19" fillId="0" borderId="1" xfId="0" applyFont="1" applyBorder="1" applyAlignment="1">
      <alignment horizontal="left" vertical="center"/>
    </xf>
    <xf numFmtId="0" fontId="19" fillId="0" borderId="17" xfId="0" applyFont="1" applyBorder="1" applyAlignment="1">
      <alignment horizontal="left" vertical="center"/>
    </xf>
    <xf numFmtId="0" fontId="19" fillId="0" borderId="16" xfId="0" applyFont="1" applyBorder="1" applyAlignment="1">
      <alignment horizontal="left" vertical="center"/>
    </xf>
    <xf numFmtId="0" fontId="19" fillId="0" borderId="23" xfId="0" applyFont="1" applyBorder="1" applyAlignment="1">
      <alignment horizontal="left" vertical="center"/>
    </xf>
    <xf numFmtId="0" fontId="18" fillId="0" borderId="0" xfId="0" applyFont="1"/>
    <xf numFmtId="0" fontId="3" fillId="6" borderId="21" xfId="0" applyFont="1" applyFill="1" applyBorder="1" applyAlignment="1">
      <alignment horizontal="center" vertical="center" wrapText="1"/>
    </xf>
    <xf numFmtId="0" fontId="3" fillId="3" borderId="20" xfId="0" applyFont="1" applyFill="1" applyBorder="1" applyAlignment="1" applyProtection="1">
      <alignment horizontal="left" vertical="top" wrapText="1"/>
      <protection locked="0"/>
    </xf>
    <xf numFmtId="0" fontId="3" fillId="3" borderId="42" xfId="0" applyFont="1" applyFill="1" applyBorder="1" applyAlignment="1" applyProtection="1">
      <alignment horizontal="left" vertical="top"/>
      <protection locked="0"/>
    </xf>
    <xf numFmtId="0" fontId="3" fillId="3" borderId="43" xfId="0" applyFont="1" applyFill="1" applyBorder="1" applyAlignment="1" applyProtection="1">
      <alignment horizontal="left" vertical="top"/>
      <protection locked="0"/>
    </xf>
    <xf numFmtId="0" fontId="3" fillId="3" borderId="28"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41" xfId="0" applyFont="1" applyFill="1" applyBorder="1" applyAlignment="1" applyProtection="1">
      <alignment horizontal="left" vertical="top"/>
      <protection locked="0"/>
    </xf>
    <xf numFmtId="0" fontId="3" fillId="3" borderId="20" xfId="0" applyFont="1" applyFill="1" applyBorder="1" applyAlignment="1" applyProtection="1">
      <alignment horizontal="left" vertical="justify" wrapText="1"/>
      <protection locked="0"/>
    </xf>
    <xf numFmtId="0" fontId="3" fillId="3" borderId="42" xfId="0" applyFont="1" applyFill="1" applyBorder="1" applyAlignment="1" applyProtection="1">
      <alignment horizontal="left" vertical="justify" wrapText="1"/>
      <protection locked="0"/>
    </xf>
    <xf numFmtId="0" fontId="3" fillId="3" borderId="43" xfId="0" applyFont="1" applyFill="1" applyBorder="1" applyAlignment="1" applyProtection="1">
      <alignment horizontal="left" vertical="justify" wrapText="1"/>
      <protection locked="0"/>
    </xf>
    <xf numFmtId="0" fontId="3" fillId="3" borderId="28" xfId="0" applyFont="1" applyFill="1" applyBorder="1" applyAlignment="1" applyProtection="1">
      <alignment horizontal="left" vertical="justify" wrapText="1"/>
      <protection locked="0"/>
    </xf>
    <xf numFmtId="0" fontId="3" fillId="3" borderId="15" xfId="0" applyFont="1" applyFill="1" applyBorder="1" applyAlignment="1" applyProtection="1">
      <alignment horizontal="left" vertical="justify" wrapText="1"/>
      <protection locked="0"/>
    </xf>
    <xf numFmtId="0" fontId="3" fillId="3" borderId="41" xfId="0" applyFont="1" applyFill="1" applyBorder="1" applyAlignment="1" applyProtection="1">
      <alignment horizontal="left" vertical="justify" wrapText="1"/>
      <protection locked="0"/>
    </xf>
    <xf numFmtId="0" fontId="4" fillId="0" borderId="0" xfId="0" applyFont="1"/>
    <xf numFmtId="0" fontId="22" fillId="0" borderId="15" xfId="0" applyFont="1" applyBorder="1" applyAlignment="1">
      <alignment horizontal="center" vertical="center"/>
    </xf>
    <xf numFmtId="0" fontId="23" fillId="0" borderId="0" xfId="0" applyFont="1" applyAlignment="1">
      <alignment horizontal="center" vertical="center" wrapText="1"/>
    </xf>
    <xf numFmtId="0" fontId="22" fillId="0" borderId="15" xfId="0" applyFont="1" applyBorder="1" applyAlignment="1">
      <alignment horizontal="center" wrapText="1"/>
    </xf>
    <xf numFmtId="0" fontId="24" fillId="0" borderId="16" xfId="0" applyFont="1" applyBorder="1" applyAlignment="1">
      <alignment horizontal="center"/>
    </xf>
    <xf numFmtId="0" fontId="22" fillId="0" borderId="13" xfId="0" applyFont="1" applyBorder="1" applyAlignment="1">
      <alignment horizontal="center"/>
    </xf>
    <xf numFmtId="0" fontId="16" fillId="0" borderId="0" xfId="0" applyFont="1" applyAlignment="1">
      <alignment horizontal="center" vertical="center" wrapText="1"/>
    </xf>
    <xf numFmtId="0" fontId="6" fillId="0" borderId="0" xfId="0" applyFont="1" applyAlignment="1">
      <alignment horizontal="center" vertical="center"/>
    </xf>
    <xf numFmtId="0" fontId="16" fillId="0" borderId="8" xfId="0" applyFont="1" applyBorder="1" applyAlignment="1">
      <alignment horizontal="center" vertical="center" wrapText="1"/>
    </xf>
  </cellXfs>
  <cellStyles count="1">
    <cellStyle name="Normal" xfId="0" builtinId="0"/>
  </cellStyles>
  <dxfs count="15">
    <dxf>
      <font>
        <b val="0"/>
        <i val="0"/>
        <color theme="0"/>
      </font>
      <numFmt numFmtId="2" formatCode="0.00"/>
      <fill>
        <patternFill>
          <bgColor rgb="FFFF0000"/>
        </patternFill>
      </fill>
    </dxf>
    <dxf>
      <font>
        <b val="0"/>
        <i val="0"/>
        <color auto="1"/>
      </font>
      <fill>
        <patternFill>
          <bgColor rgb="FFFFC000"/>
        </patternFill>
      </fill>
    </dxf>
    <dxf>
      <fill>
        <patternFill>
          <bgColor rgb="FFFFFF00"/>
        </patternFill>
      </fill>
    </dxf>
    <dxf>
      <font>
        <color auto="1"/>
      </font>
      <fill>
        <patternFill>
          <bgColor rgb="FF92D050"/>
        </patternFill>
      </fill>
    </dxf>
    <dxf>
      <font>
        <color theme="0"/>
      </font>
      <fill>
        <patternFill>
          <bgColor rgb="FF7030A0"/>
        </patternFill>
      </fill>
    </dxf>
    <dxf>
      <font>
        <b val="0"/>
        <i val="0"/>
        <color theme="0"/>
      </font>
      <numFmt numFmtId="2" formatCode="0.00"/>
      <fill>
        <patternFill>
          <bgColor rgb="FFFF0000"/>
        </patternFill>
      </fill>
    </dxf>
    <dxf>
      <font>
        <b val="0"/>
        <i val="0"/>
        <color auto="1"/>
      </font>
      <fill>
        <patternFill>
          <bgColor rgb="FFFFC000"/>
        </patternFill>
      </fill>
    </dxf>
    <dxf>
      <fill>
        <patternFill>
          <bgColor rgb="FFFFFF00"/>
        </patternFill>
      </fill>
    </dxf>
    <dxf>
      <font>
        <color auto="1"/>
      </font>
      <fill>
        <patternFill>
          <bgColor rgb="FF92D050"/>
        </patternFill>
      </fill>
    </dxf>
    <dxf>
      <font>
        <color theme="0"/>
      </font>
      <fill>
        <patternFill>
          <bgColor rgb="FF7030A0"/>
        </patternFill>
      </fill>
    </dxf>
    <dxf>
      <font>
        <b val="0"/>
        <i val="0"/>
        <color theme="0"/>
      </font>
      <numFmt numFmtId="2" formatCode="0.00"/>
      <fill>
        <patternFill>
          <bgColor rgb="FFFF0000"/>
        </patternFill>
      </fill>
    </dxf>
    <dxf>
      <font>
        <b val="0"/>
        <i val="0"/>
        <color auto="1"/>
      </font>
      <fill>
        <patternFill>
          <bgColor rgb="FFFFC000"/>
        </patternFill>
      </fill>
    </dxf>
    <dxf>
      <fill>
        <patternFill>
          <bgColor rgb="FFFFFF00"/>
        </patternFill>
      </fill>
    </dxf>
    <dxf>
      <font>
        <color auto="1"/>
      </font>
      <fill>
        <patternFill>
          <bgColor rgb="FF92D050"/>
        </patternFill>
      </fill>
    </dxf>
    <dxf>
      <font>
        <color theme="0"/>
      </font>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184150</xdr:colOff>
      <xdr:row>0</xdr:row>
      <xdr:rowOff>169329</xdr:rowOff>
    </xdr:from>
    <xdr:to>
      <xdr:col>1</xdr:col>
      <xdr:colOff>814917</xdr:colOff>
      <xdr:row>2</xdr:row>
      <xdr:rowOff>116418</xdr:rowOff>
    </xdr:to>
    <xdr:pic>
      <xdr:nvPicPr>
        <xdr:cNvPr id="2" name="Imagen 1">
          <a:extLst>
            <a:ext uri="{FF2B5EF4-FFF2-40B4-BE49-F238E27FC236}">
              <a16:creationId xmlns:a16="http://schemas.microsoft.com/office/drawing/2014/main" id="{C077D9B8-9575-4D40-806A-2C66F5C45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325" y="169329"/>
          <a:ext cx="630767" cy="594789"/>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twoCellAnchor editAs="oneCell">
    <xdr:from>
      <xdr:col>13</xdr:col>
      <xdr:colOff>211666</xdr:colOff>
      <xdr:row>0</xdr:row>
      <xdr:rowOff>211667</xdr:rowOff>
    </xdr:from>
    <xdr:to>
      <xdr:col>14</xdr:col>
      <xdr:colOff>412750</xdr:colOff>
      <xdr:row>5</xdr:row>
      <xdr:rowOff>60430</xdr:rowOff>
    </xdr:to>
    <xdr:pic>
      <xdr:nvPicPr>
        <xdr:cNvPr id="3" name="Imagen 2">
          <a:extLst>
            <a:ext uri="{FF2B5EF4-FFF2-40B4-BE49-F238E27FC236}">
              <a16:creationId xmlns:a16="http://schemas.microsoft.com/office/drawing/2014/main" id="{43EA0E3A-14D6-499C-ADCF-FD3B29A42E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03391" y="211667"/>
          <a:ext cx="944034" cy="10584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56030</xdr:colOff>
      <xdr:row>0</xdr:row>
      <xdr:rowOff>151143</xdr:rowOff>
    </xdr:from>
    <xdr:to>
      <xdr:col>1</xdr:col>
      <xdr:colOff>800100</xdr:colOff>
      <xdr:row>2</xdr:row>
      <xdr:rowOff>283613</xdr:rowOff>
    </xdr:to>
    <xdr:pic>
      <xdr:nvPicPr>
        <xdr:cNvPr id="2" name="Imagen 1">
          <a:extLst>
            <a:ext uri="{FF2B5EF4-FFF2-40B4-BE49-F238E27FC236}">
              <a16:creationId xmlns:a16="http://schemas.microsoft.com/office/drawing/2014/main" id="{C82358E1-1769-4A1E-984D-6EF43BE8C2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8455" y="151143"/>
          <a:ext cx="744070" cy="837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0</xdr:row>
      <xdr:rowOff>244929</xdr:rowOff>
    </xdr:from>
    <xdr:to>
      <xdr:col>1</xdr:col>
      <xdr:colOff>1095509</xdr:colOff>
      <xdr:row>3</xdr:row>
      <xdr:rowOff>27215</xdr:rowOff>
    </xdr:to>
    <xdr:pic>
      <xdr:nvPicPr>
        <xdr:cNvPr id="2" name="Imagen 1">
          <a:extLst>
            <a:ext uri="{FF2B5EF4-FFF2-40B4-BE49-F238E27FC236}">
              <a16:creationId xmlns:a16="http://schemas.microsoft.com/office/drawing/2014/main" id="{EC4C65D8-0461-438D-8EE1-2667EE657D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225" y="244929"/>
          <a:ext cx="943109" cy="7347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13</xdr:col>
      <xdr:colOff>299359</xdr:colOff>
      <xdr:row>0</xdr:row>
      <xdr:rowOff>108859</xdr:rowOff>
    </xdr:from>
    <xdr:to>
      <xdr:col>14</xdr:col>
      <xdr:colOff>326572</xdr:colOff>
      <xdr:row>5</xdr:row>
      <xdr:rowOff>244201</xdr:rowOff>
    </xdr:to>
    <xdr:pic>
      <xdr:nvPicPr>
        <xdr:cNvPr id="3" name="Imagen 2">
          <a:extLst>
            <a:ext uri="{FF2B5EF4-FFF2-40B4-BE49-F238E27FC236}">
              <a16:creationId xmlns:a16="http://schemas.microsoft.com/office/drawing/2014/main" id="{0A2286E3-AE11-484E-A572-411F175461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68184" y="108859"/>
          <a:ext cx="1370238" cy="1535517"/>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twoCellAnchor editAs="oneCell">
    <xdr:from>
      <xdr:col>1</xdr:col>
      <xdr:colOff>163286</xdr:colOff>
      <xdr:row>13</xdr:row>
      <xdr:rowOff>340180</xdr:rowOff>
    </xdr:from>
    <xdr:to>
      <xdr:col>3</xdr:col>
      <xdr:colOff>1318226</xdr:colOff>
      <xdr:row>23</xdr:row>
      <xdr:rowOff>108857</xdr:rowOff>
    </xdr:to>
    <xdr:pic>
      <xdr:nvPicPr>
        <xdr:cNvPr id="4" name="Imagen 3">
          <a:extLst>
            <a:ext uri="{FF2B5EF4-FFF2-40B4-BE49-F238E27FC236}">
              <a16:creationId xmlns:a16="http://schemas.microsoft.com/office/drawing/2014/main" id="{8BD3E41E-CC57-4CC0-835D-36EBC5A522FC}"/>
            </a:ext>
          </a:extLst>
        </xdr:cNvPr>
        <xdr:cNvPicPr>
          <a:picLocks noChangeAspect="1"/>
        </xdr:cNvPicPr>
      </xdr:nvPicPr>
      <xdr:blipFill rotWithShape="1">
        <a:blip xmlns:r="http://schemas.openxmlformats.org/officeDocument/2006/relationships" r:embed="rId3"/>
        <a:srcRect l="32228" t="21355" r="28197" b="20460"/>
        <a:stretch/>
      </xdr:blipFill>
      <xdr:spPr>
        <a:xfrm>
          <a:off x="668111" y="4331155"/>
          <a:ext cx="4069590" cy="3378652"/>
        </a:xfrm>
        <a:prstGeom prst="rect">
          <a:avLst/>
        </a:prstGeom>
      </xdr:spPr>
    </xdr:pic>
    <xdr:clientData/>
  </xdr:twoCellAnchor>
  <xdr:twoCellAnchor editAs="oneCell">
    <xdr:from>
      <xdr:col>6</xdr:col>
      <xdr:colOff>190500</xdr:colOff>
      <xdr:row>13</xdr:row>
      <xdr:rowOff>380999</xdr:rowOff>
    </xdr:from>
    <xdr:to>
      <xdr:col>8</xdr:col>
      <xdr:colOff>1460715</xdr:colOff>
      <xdr:row>25</xdr:row>
      <xdr:rowOff>149677</xdr:rowOff>
    </xdr:to>
    <xdr:pic>
      <xdr:nvPicPr>
        <xdr:cNvPr id="5" name="Imagen 4">
          <a:extLst>
            <a:ext uri="{FF2B5EF4-FFF2-40B4-BE49-F238E27FC236}">
              <a16:creationId xmlns:a16="http://schemas.microsoft.com/office/drawing/2014/main" id="{41282764-17DF-418A-AA42-77F4F4C9196D}"/>
            </a:ext>
          </a:extLst>
        </xdr:cNvPr>
        <xdr:cNvPicPr>
          <a:picLocks noChangeAspect="1"/>
        </xdr:cNvPicPr>
      </xdr:nvPicPr>
      <xdr:blipFill rotWithShape="1">
        <a:blip xmlns:r="http://schemas.openxmlformats.org/officeDocument/2006/relationships" r:embed="rId4"/>
        <a:srcRect l="33670" t="22194" r="29048" b="20346"/>
        <a:stretch/>
      </xdr:blipFill>
      <xdr:spPr>
        <a:xfrm>
          <a:off x="7048500" y="4371974"/>
          <a:ext cx="4327740" cy="3759653"/>
        </a:xfrm>
        <a:prstGeom prst="rect">
          <a:avLst/>
        </a:prstGeom>
      </xdr:spPr>
    </xdr:pic>
    <xdr:clientData/>
  </xdr:twoCellAnchor>
  <xdr:twoCellAnchor editAs="oneCell">
    <xdr:from>
      <xdr:col>11</xdr:col>
      <xdr:colOff>122464</xdr:colOff>
      <xdr:row>13</xdr:row>
      <xdr:rowOff>449034</xdr:rowOff>
    </xdr:from>
    <xdr:to>
      <xdr:col>13</xdr:col>
      <xdr:colOff>1202413</xdr:colOff>
      <xdr:row>25</xdr:row>
      <xdr:rowOff>108856</xdr:rowOff>
    </xdr:to>
    <xdr:pic>
      <xdr:nvPicPr>
        <xdr:cNvPr id="6" name="Imagen 5">
          <a:extLst>
            <a:ext uri="{FF2B5EF4-FFF2-40B4-BE49-F238E27FC236}">
              <a16:creationId xmlns:a16="http://schemas.microsoft.com/office/drawing/2014/main" id="{E2FDEEB5-9956-406B-A937-4712CA34D2E6}"/>
            </a:ext>
          </a:extLst>
        </xdr:cNvPr>
        <xdr:cNvPicPr>
          <a:picLocks noChangeAspect="1"/>
        </xdr:cNvPicPr>
      </xdr:nvPicPr>
      <xdr:blipFill rotWithShape="1">
        <a:blip xmlns:r="http://schemas.openxmlformats.org/officeDocument/2006/relationships" r:embed="rId5"/>
        <a:srcRect l="35176" t="21312" r="28588" b="19839"/>
        <a:stretch/>
      </xdr:blipFill>
      <xdr:spPr>
        <a:xfrm>
          <a:off x="14486164" y="4440009"/>
          <a:ext cx="3985074" cy="36507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152400</xdr:colOff>
      <xdr:row>0</xdr:row>
      <xdr:rowOff>244929</xdr:rowOff>
    </xdr:from>
    <xdr:ext cx="943109" cy="734786"/>
    <xdr:pic>
      <xdr:nvPicPr>
        <xdr:cNvPr id="2" name="Imagen 1">
          <a:extLst>
            <a:ext uri="{FF2B5EF4-FFF2-40B4-BE49-F238E27FC236}">
              <a16:creationId xmlns:a16="http://schemas.microsoft.com/office/drawing/2014/main" id="{889C1FD5-DDB6-46CB-9345-BF826B894F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4400" y="187779"/>
          <a:ext cx="943109" cy="7347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oneCellAnchor>
  <xdr:oneCellAnchor>
    <xdr:from>
      <xdr:col>13</xdr:col>
      <xdr:colOff>299359</xdr:colOff>
      <xdr:row>0</xdr:row>
      <xdr:rowOff>108859</xdr:rowOff>
    </xdr:from>
    <xdr:ext cx="1374320" cy="1536878"/>
    <xdr:pic>
      <xdr:nvPicPr>
        <xdr:cNvPr id="3" name="Imagen 2">
          <a:extLst>
            <a:ext uri="{FF2B5EF4-FFF2-40B4-BE49-F238E27FC236}">
              <a16:creationId xmlns:a16="http://schemas.microsoft.com/office/drawing/2014/main" id="{46848419-DF66-4B38-A5C9-95F3BBF198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05359" y="108859"/>
          <a:ext cx="1374320" cy="1536878"/>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oneCellAnchor>
  <xdr:oneCellAnchor>
    <xdr:from>
      <xdr:col>1</xdr:col>
      <xdr:colOff>231321</xdr:colOff>
      <xdr:row>14</xdr:row>
      <xdr:rowOff>176893</xdr:rowOff>
    </xdr:from>
    <xdr:ext cx="4024169" cy="3088822"/>
    <xdr:pic>
      <xdr:nvPicPr>
        <xdr:cNvPr id="4" name="Imagen 3">
          <a:extLst>
            <a:ext uri="{FF2B5EF4-FFF2-40B4-BE49-F238E27FC236}">
              <a16:creationId xmlns:a16="http://schemas.microsoft.com/office/drawing/2014/main" id="{DFDAE766-97F8-44A8-BE1C-03DF62903E3C}"/>
            </a:ext>
          </a:extLst>
        </xdr:cNvPr>
        <xdr:cNvPicPr>
          <a:picLocks noChangeAspect="1"/>
        </xdr:cNvPicPr>
      </xdr:nvPicPr>
      <xdr:blipFill rotWithShape="1">
        <a:blip xmlns:r="http://schemas.openxmlformats.org/officeDocument/2006/relationships" r:embed="rId3"/>
        <a:srcRect l="29479" t="21300" r="26002" b="17951"/>
        <a:stretch/>
      </xdr:blipFill>
      <xdr:spPr>
        <a:xfrm>
          <a:off x="993321" y="2843893"/>
          <a:ext cx="4024169" cy="3088822"/>
        </a:xfrm>
        <a:prstGeom prst="rect">
          <a:avLst/>
        </a:prstGeom>
      </xdr:spPr>
    </xdr:pic>
    <xdr:clientData/>
  </xdr:oneCellAnchor>
  <xdr:oneCellAnchor>
    <xdr:from>
      <xdr:col>6</xdr:col>
      <xdr:colOff>108856</xdr:colOff>
      <xdr:row>14</xdr:row>
      <xdr:rowOff>176891</xdr:rowOff>
    </xdr:from>
    <xdr:ext cx="4457550" cy="3048001"/>
    <xdr:pic>
      <xdr:nvPicPr>
        <xdr:cNvPr id="5" name="Imagen 4">
          <a:extLst>
            <a:ext uri="{FF2B5EF4-FFF2-40B4-BE49-F238E27FC236}">
              <a16:creationId xmlns:a16="http://schemas.microsoft.com/office/drawing/2014/main" id="{7A7D75AF-B485-4533-8EFB-4F52F9DDEE20}"/>
            </a:ext>
          </a:extLst>
        </xdr:cNvPr>
        <xdr:cNvPicPr>
          <a:picLocks noChangeAspect="1"/>
        </xdr:cNvPicPr>
      </xdr:nvPicPr>
      <xdr:blipFill rotWithShape="1">
        <a:blip xmlns:r="http://schemas.openxmlformats.org/officeDocument/2006/relationships" r:embed="rId4"/>
        <a:srcRect l="21815" t="20991" r="27421" b="17298"/>
        <a:stretch/>
      </xdr:blipFill>
      <xdr:spPr>
        <a:xfrm>
          <a:off x="4680856" y="2843891"/>
          <a:ext cx="4457550" cy="3048001"/>
        </a:xfrm>
        <a:prstGeom prst="rect">
          <a:avLst/>
        </a:prstGeom>
      </xdr:spPr>
    </xdr:pic>
    <xdr:clientData/>
  </xdr:oneCellAnchor>
  <xdr:oneCellAnchor>
    <xdr:from>
      <xdr:col>11</xdr:col>
      <xdr:colOff>136072</xdr:colOff>
      <xdr:row>14</xdr:row>
      <xdr:rowOff>217715</xdr:rowOff>
    </xdr:from>
    <xdr:ext cx="4038833" cy="2735035"/>
    <xdr:pic>
      <xdr:nvPicPr>
        <xdr:cNvPr id="6" name="Imagen 5">
          <a:extLst>
            <a:ext uri="{FF2B5EF4-FFF2-40B4-BE49-F238E27FC236}">
              <a16:creationId xmlns:a16="http://schemas.microsoft.com/office/drawing/2014/main" id="{D9FBC695-4428-4748-A0B0-DC83C54B042F}"/>
            </a:ext>
          </a:extLst>
        </xdr:cNvPr>
        <xdr:cNvPicPr>
          <a:picLocks noChangeAspect="1"/>
        </xdr:cNvPicPr>
      </xdr:nvPicPr>
      <xdr:blipFill rotWithShape="1">
        <a:blip xmlns:r="http://schemas.openxmlformats.org/officeDocument/2006/relationships" r:embed="rId5"/>
        <a:srcRect l="22857" t="21755" r="27315" b="18258"/>
        <a:stretch/>
      </xdr:blipFill>
      <xdr:spPr>
        <a:xfrm>
          <a:off x="8518072" y="2856140"/>
          <a:ext cx="4038833" cy="27350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uario\Documents\Transparencia%202024\Interes%20publico\IPOMEX%20DGCOO%204to%20Trimestre\OCTUBRE\2818-13100%20Promover%20la%20cultura%20h&#237;drica%20mediante%20acciones%20para%20fomentar%20en%20la%20poblaci&#243;n%20el%20uso%20adecuado.._.xlsx" TargetMode="External"/><Relationship Id="rId1" Type="http://schemas.openxmlformats.org/officeDocument/2006/relationships/externalLinkPath" Target="IPOMEX%20DGCOO%204to%20Trimestre/OCTUBRE/2818-13100%20Promover%20la%20cultura%20h&#237;drica%20mediante%20acciones%20para%20fomentar%20en%20la%20poblaci&#243;n%20el%20uso%20adecuado.._.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suario\Documents\Transparencia%202024\Interes%20publico\IPOMEX%20DGCOO%204to%20Trimestre\DICIEMBRE\2818-13100%20Promover%20la%20cultura%20h&#237;drica%20mediante%20acciones%20para%20fomentar%20en%20la%20poblaci&#243;n%20el%20uso%20adecuado.._.xlsx" TargetMode="External"/><Relationship Id="rId1" Type="http://schemas.openxmlformats.org/officeDocument/2006/relationships/externalLinkPath" Target="IPOMEX%20DGCOO%204to%20Trimestre/DICIEMBRE/2818-13100%20Promover%20la%20cultura%20h&#237;drica%20mediante%20acciones%20para%20fomentar%20en%20la%20poblaci&#243;n%20el%20uso%20adecuado..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POA23-01"/>
      <sheetName val="FOR-POA23-02"/>
      <sheetName val="FOR-POA23-03"/>
      <sheetName val="FOR-POA23-04"/>
      <sheetName val="DG"/>
      <sheetName val="Municipios"/>
      <sheetName val="M1"/>
      <sheetName val="I"/>
      <sheetName val="II"/>
      <sheetName val="III"/>
      <sheetName val="IV"/>
      <sheetName val="V"/>
      <sheetName val="VI"/>
      <sheetName val="VII"/>
      <sheetName val="VIII"/>
      <sheetName val="IX"/>
      <sheetName val="X"/>
      <sheetName val="XI"/>
      <sheetName val="XII"/>
      <sheetName val="XIII"/>
      <sheetName val="XIV"/>
      <sheetName val="XV"/>
      <sheetName val="XVI"/>
      <sheetName val="XVII"/>
      <sheetName val="XVIII"/>
      <sheetName val="XIX"/>
      <sheetName val="XX"/>
    </sheetNames>
    <sheetDataSet>
      <sheetData sheetId="0" refreshError="1"/>
      <sheetData sheetId="1" refreshError="1"/>
      <sheetData sheetId="2">
        <row r="5">
          <cell r="C5" t="str">
            <v>Dirección General de Coordinación con Organismos Operadores</v>
          </cell>
        </row>
        <row r="6">
          <cell r="C6" t="str">
            <v>2818-13100 Promover la cultura hídrica mediante acciones para fomentar en la población el uso adecuado y racional del agua en el Estado.</v>
          </cell>
        </row>
        <row r="7">
          <cell r="C7" t="str">
            <v>Acción</v>
          </cell>
        </row>
        <row r="8">
          <cell r="C8" t="str">
            <v>_020203010301_Consolidación_fortalecimiento_y_apoyo_a_municipios_organismos_operadores_y_comunidades</v>
          </cell>
        </row>
        <row r="9">
          <cell r="C9" t="str">
            <v>_02020301_Manejo_Eficiente_y_Sustentable_del_Agua</v>
          </cell>
        </row>
        <row r="169">
          <cell r="C169" t="str">
            <v>José Ramon Pérez Valencia</v>
          </cell>
          <cell r="G169" t="str">
            <v>Alfonso Iñiguez Gómez</v>
          </cell>
          <cell r="L169" t="str">
            <v>Noe González Futis</v>
          </cell>
        </row>
        <row r="170">
          <cell r="C170" t="str">
            <v>Técnico Especializado en Infraestructura Hidráulica</v>
          </cell>
          <cell r="G170" t="str">
            <v>Jefe del Departamento Juridico</v>
          </cell>
          <cell r="L170" t="str">
            <v>Director de la DGCOO</v>
          </cell>
        </row>
        <row r="337">
          <cell r="C337" t="str">
            <v>José Ramón Pérez Valencia</v>
          </cell>
          <cell r="G337" t="str">
            <v>Alfonso Iñiguez Gómez</v>
          </cell>
          <cell r="L337" t="str">
            <v>Alfonso Iñiguez Gómez</v>
          </cell>
        </row>
        <row r="338">
          <cell r="C338" t="str">
            <v>Técnico Especializado en Infraestructura Hidráulica</v>
          </cell>
          <cell r="G338" t="str">
            <v>Jefe del Departamento Juridico</v>
          </cell>
          <cell r="L338" t="str">
            <v>Jefe del Departamento Juridico</v>
          </cell>
        </row>
        <row r="506">
          <cell r="C506" t="str">
            <v>José Ramon Pérez Valencia</v>
          </cell>
          <cell r="G506" t="str">
            <v>Alfonso Iñiguez Gómez</v>
          </cell>
          <cell r="L506" t="str">
            <v>Noe González Futis</v>
          </cell>
        </row>
        <row r="507">
          <cell r="C507" t="str">
            <v>Técnico Especializado en Infraestructura Hidráulica</v>
          </cell>
          <cell r="G507" t="str">
            <v>Subdirector de Apoyo y Promoción</v>
          </cell>
          <cell r="L507" t="str">
            <v>Director General de la DGCOO</v>
          </cell>
        </row>
        <row r="673">
          <cell r="C673" t="str">
            <v>José Ramon Pérez Valencia</v>
          </cell>
          <cell r="G673" t="str">
            <v>Alfonso Íñiguez Gómez</v>
          </cell>
          <cell r="L673" t="str">
            <v>Noé González Futis</v>
          </cell>
        </row>
        <row r="674">
          <cell r="C674" t="str">
            <v>Técnico Especializado en Infraestructura Hidráulica</v>
          </cell>
          <cell r="G674" t="str">
            <v>Subdirector de Apoyo y Promoción</v>
          </cell>
          <cell r="L674" t="str">
            <v>Director General de la DGCOO</v>
          </cell>
        </row>
        <row r="841">
          <cell r="C841" t="str">
            <v>José Ramon Pérez Valencia</v>
          </cell>
          <cell r="G841" t="str">
            <v>Alfonso Iñiguez Gómez</v>
          </cell>
          <cell r="L841" t="str">
            <v>Noe González Futis</v>
          </cell>
        </row>
        <row r="842">
          <cell r="C842" t="str">
            <v>Técnico Especializado en Infraestructura Hidráulica</v>
          </cell>
          <cell r="G842" t="str">
            <v>Subdirector de Apoyo y Promoción</v>
          </cell>
          <cell r="L842" t="str">
            <v>Director de la DGCOO</v>
          </cell>
        </row>
        <row r="1008">
          <cell r="C1008" t="str">
            <v>José Ramon Pérez Valencia</v>
          </cell>
          <cell r="G1008" t="str">
            <v>Alfonso Iñiguez Gómez</v>
          </cell>
          <cell r="L1008" t="str">
            <v>Noe González Futis</v>
          </cell>
        </row>
        <row r="1009">
          <cell r="C1009" t="str">
            <v>Técnico Especializado en Infraestructura Hidráulica</v>
          </cell>
          <cell r="G1009" t="str">
            <v>Subdirector de Apoyo y Promoción</v>
          </cell>
          <cell r="L1009" t="str">
            <v>Director de la DGCOO</v>
          </cell>
        </row>
        <row r="1175">
          <cell r="C1175" t="str">
            <v>José Ramón Pérez Valencia</v>
          </cell>
          <cell r="G1175" t="str">
            <v>Alfonso Iñiguez Gómez</v>
          </cell>
          <cell r="L1175" t="str">
            <v>Noé González Futis</v>
          </cell>
        </row>
        <row r="1176">
          <cell r="C1176" t="str">
            <v>Técnico Especializado en Infraestructura Hidráulica</v>
          </cell>
          <cell r="G1176" t="str">
            <v>Subdirector de Apoyo y Promoción</v>
          </cell>
          <cell r="L1176" t="str">
            <v>Director de la DGCOO</v>
          </cell>
        </row>
        <row r="1343">
          <cell r="C1343" t="str">
            <v>José Ramón Pérez Valencia</v>
          </cell>
          <cell r="G1343" t="str">
            <v>Alfonso Iñiguez Gómez</v>
          </cell>
          <cell r="L1343" t="str">
            <v>Noé González Futis</v>
          </cell>
        </row>
        <row r="1344">
          <cell r="C1344" t="str">
            <v>Técnico Especializado en Infraestructura Hidráulica</v>
          </cell>
          <cell r="G1344" t="str">
            <v>Subdirector de Apoyo y Promoción</v>
          </cell>
          <cell r="L1344" t="str">
            <v>Director de la DGCOO</v>
          </cell>
        </row>
        <row r="1510">
          <cell r="C1510" t="str">
            <v>José Ramón Pérez Valencia</v>
          </cell>
          <cell r="G1510" t="str">
            <v>Alfonso Iñiguez Gómez</v>
          </cell>
          <cell r="L1510" t="str">
            <v>Noé González Futis</v>
          </cell>
        </row>
        <row r="1511">
          <cell r="C1511" t="str">
            <v>Técnico Especializado en Infraestructura Hidráulica</v>
          </cell>
          <cell r="G1511" t="str">
            <v>Subdirector de Apoyo y Promoción</v>
          </cell>
          <cell r="L1511" t="str">
            <v>Director de la DGCOO</v>
          </cell>
        </row>
        <row r="1677">
          <cell r="C1677" t="str">
            <v>José Ramón Pérez Valencia</v>
          </cell>
          <cell r="G1677" t="str">
            <v>Alfonso Iñiguez Gómez</v>
          </cell>
          <cell r="L1677" t="str">
            <v>Noé González Futis</v>
          </cell>
        </row>
        <row r="1678">
          <cell r="C1678" t="str">
            <v>Técnico Especializado en Infraestructura Hidráulica</v>
          </cell>
          <cell r="G1678" t="str">
            <v>Subdirector de Apoyo y Promoción</v>
          </cell>
          <cell r="L1678" t="str">
            <v>Director de la DGCOO</v>
          </cell>
        </row>
        <row r="1844">
          <cell r="C1844" t="str">
            <v>Nombre</v>
          </cell>
          <cell r="G1844" t="str">
            <v>Nombre</v>
          </cell>
          <cell r="L1844" t="str">
            <v>Nombre</v>
          </cell>
        </row>
        <row r="1845">
          <cell r="C1845" t="str">
            <v>Cargo</v>
          </cell>
          <cell r="G1845" t="str">
            <v>Cargo</v>
          </cell>
          <cell r="L1845" t="str">
            <v>Cargo</v>
          </cell>
        </row>
        <row r="2011">
          <cell r="C2011" t="str">
            <v>Nombre</v>
          </cell>
          <cell r="G2011" t="str">
            <v>Nombre</v>
          </cell>
          <cell r="L2011" t="str">
            <v>Nombre</v>
          </cell>
        </row>
        <row r="2012">
          <cell r="C2012" t="str">
            <v>Cargo</v>
          </cell>
          <cell r="G2012" t="str">
            <v>Cargo</v>
          </cell>
          <cell r="L2012" t="str">
            <v>Cargo</v>
          </cell>
        </row>
      </sheetData>
      <sheetData sheetId="3" refreshError="1"/>
      <sheetData sheetId="4">
        <row r="2">
          <cell r="G2" t="str">
            <v>Acción</v>
          </cell>
          <cell r="I2" t="str">
            <v>_02020301_Manejo_Eficiente_y_Sustentable_del_Agua</v>
          </cell>
        </row>
        <row r="3">
          <cell r="G3" t="str">
            <v>Análisis</v>
          </cell>
          <cell r="I3" t="str">
            <v>_02010301_Manejo_de_Aguas_Residuales_Drenaje_y_Alcantarillado</v>
          </cell>
        </row>
        <row r="4">
          <cell r="G4" t="str">
            <v>Asesoría</v>
          </cell>
          <cell r="I4" t="str">
            <v>_01080301_Comunicación_pública_y_fortalecimiento_informativo</v>
          </cell>
        </row>
        <row r="5">
          <cell r="G5" t="str">
            <v>Autorización de pago</v>
          </cell>
          <cell r="I5" t="str">
            <v>_04040101_Previsiones_para_el_pago_de_adeudos_de_ejercicios_fiscales_anteriores</v>
          </cell>
        </row>
        <row r="6">
          <cell r="G6" t="str">
            <v>Concurso</v>
          </cell>
        </row>
        <row r="7">
          <cell r="G7" t="str">
            <v>Contrato</v>
          </cell>
        </row>
        <row r="8">
          <cell r="G8" t="str">
            <v>Diseño</v>
          </cell>
        </row>
        <row r="9">
          <cell r="G9" t="str">
            <v>Documento</v>
          </cell>
        </row>
        <row r="10">
          <cell r="G10" t="str">
            <v>Evento</v>
          </cell>
        </row>
        <row r="11">
          <cell r="G11" t="str">
            <v>Informe</v>
          </cell>
        </row>
        <row r="12">
          <cell r="G12" t="str">
            <v>Kilogramo</v>
          </cell>
        </row>
        <row r="13">
          <cell r="G13" t="str">
            <v>Kilómetro</v>
          </cell>
        </row>
        <row r="14">
          <cell r="G14" t="str">
            <v>Metro 3</v>
          </cell>
        </row>
        <row r="15">
          <cell r="G15" t="str">
            <v>Miles de metros cúbicos</v>
          </cell>
        </row>
        <row r="16">
          <cell r="G16" t="str">
            <v>Miles de pesos</v>
          </cell>
        </row>
        <row r="17">
          <cell r="G17" t="str">
            <v>Municipio</v>
          </cell>
        </row>
        <row r="18">
          <cell r="G18" t="str">
            <v>Pieza</v>
          </cell>
        </row>
        <row r="19">
          <cell r="G19" t="str">
            <v>Porcentaje</v>
          </cell>
        </row>
        <row r="20">
          <cell r="G20" t="str">
            <v>Proyecto</v>
          </cell>
        </row>
        <row r="21">
          <cell r="G21" t="str">
            <v>Reparación</v>
          </cell>
        </row>
        <row r="22">
          <cell r="G22" t="str">
            <v>Reunión</v>
          </cell>
        </row>
        <row r="23">
          <cell r="G23" t="str">
            <v>Sesión</v>
          </cell>
        </row>
        <row r="24">
          <cell r="G24" t="str">
            <v>Sistema</v>
          </cell>
        </row>
        <row r="25">
          <cell r="G25" t="str">
            <v>Supervisión</v>
          </cell>
        </row>
      </sheetData>
      <sheetData sheetId="5" refreshError="1"/>
      <sheetData sheetId="6">
        <row r="50">
          <cell r="A50" t="str">
            <v>Acambay_de_Ruiz_Castañeda</v>
          </cell>
        </row>
        <row r="51">
          <cell r="A51" t="str">
            <v>Acolman</v>
          </cell>
        </row>
        <row r="52">
          <cell r="A52" t="str">
            <v>Aculco</v>
          </cell>
        </row>
        <row r="53">
          <cell r="A53" t="str">
            <v>Almoloya_de_Alquisiras</v>
          </cell>
        </row>
        <row r="54">
          <cell r="A54" t="str">
            <v>Almoloya_de_Juárez</v>
          </cell>
        </row>
        <row r="55">
          <cell r="A55" t="str">
            <v>Almoloya_del_Río</v>
          </cell>
        </row>
        <row r="56">
          <cell r="A56" t="str">
            <v>Amanalco</v>
          </cell>
        </row>
        <row r="57">
          <cell r="A57" t="str">
            <v>Amatepec</v>
          </cell>
        </row>
        <row r="58">
          <cell r="A58" t="str">
            <v>Amecameca</v>
          </cell>
        </row>
        <row r="59">
          <cell r="A59" t="str">
            <v>Apaxco</v>
          </cell>
        </row>
        <row r="60">
          <cell r="A60" t="str">
            <v>Atenco</v>
          </cell>
        </row>
        <row r="61">
          <cell r="A61" t="str">
            <v>Atizapán</v>
          </cell>
        </row>
        <row r="62">
          <cell r="A62" t="str">
            <v>Atizapán_de_Zaragoza</v>
          </cell>
        </row>
        <row r="63">
          <cell r="A63" t="str">
            <v>Atlacomulco</v>
          </cell>
        </row>
        <row r="64">
          <cell r="A64" t="str">
            <v>Atlautla</v>
          </cell>
        </row>
        <row r="65">
          <cell r="A65" t="str">
            <v>Axapusco</v>
          </cell>
        </row>
        <row r="66">
          <cell r="A66" t="str">
            <v>Ayapango</v>
          </cell>
        </row>
        <row r="67">
          <cell r="A67" t="str">
            <v>Calimaya</v>
          </cell>
        </row>
        <row r="68">
          <cell r="A68" t="str">
            <v>Capulhuac</v>
          </cell>
        </row>
        <row r="69">
          <cell r="A69" t="str">
            <v>Chalco</v>
          </cell>
        </row>
        <row r="70">
          <cell r="A70" t="str">
            <v>Chapa_de_Mota</v>
          </cell>
        </row>
        <row r="71">
          <cell r="A71" t="str">
            <v>Chapultepec</v>
          </cell>
        </row>
        <row r="72">
          <cell r="A72" t="str">
            <v>Chiautla</v>
          </cell>
        </row>
        <row r="73">
          <cell r="A73" t="str">
            <v>Chicoloapan</v>
          </cell>
        </row>
        <row r="74">
          <cell r="A74" t="str">
            <v>Chiconcuac</v>
          </cell>
        </row>
        <row r="75">
          <cell r="A75" t="str">
            <v>Chimalhuacán</v>
          </cell>
        </row>
        <row r="76">
          <cell r="A76" t="str">
            <v>Coacalco_de_Berriozabal</v>
          </cell>
        </row>
        <row r="77">
          <cell r="A77" t="str">
            <v>Coatepec_Harinas</v>
          </cell>
        </row>
        <row r="78">
          <cell r="A78" t="str">
            <v>Cocotitlán</v>
          </cell>
        </row>
        <row r="79">
          <cell r="A79" t="str">
            <v>Coyotepec</v>
          </cell>
        </row>
        <row r="80">
          <cell r="A80" t="str">
            <v>Cuautitlán</v>
          </cell>
        </row>
        <row r="81">
          <cell r="A81" t="str">
            <v>Cuautitlán_Izcalli</v>
          </cell>
        </row>
        <row r="82">
          <cell r="A82" t="str">
            <v>Donato_Guerra</v>
          </cell>
        </row>
        <row r="83">
          <cell r="A83" t="str">
            <v>Ecatepec_de_Morelos</v>
          </cell>
        </row>
        <row r="84">
          <cell r="A84" t="str">
            <v>Ecatzingo_de_Hidalgo</v>
          </cell>
        </row>
        <row r="85">
          <cell r="A85" t="str">
            <v>El_Oro</v>
          </cell>
        </row>
        <row r="86">
          <cell r="A86" t="str">
            <v>Huehuetoca</v>
          </cell>
        </row>
        <row r="87">
          <cell r="A87" t="str">
            <v>Hueypoxtla</v>
          </cell>
        </row>
        <row r="88">
          <cell r="A88" t="str">
            <v>Huixquilucan</v>
          </cell>
        </row>
        <row r="89">
          <cell r="A89" t="str">
            <v>Isidro_Fabela</v>
          </cell>
        </row>
        <row r="90">
          <cell r="A90" t="str">
            <v>Ixtapan_de_la_Sal</v>
          </cell>
        </row>
        <row r="91">
          <cell r="A91" t="str">
            <v>Ixtapan_del_Oro</v>
          </cell>
        </row>
        <row r="92">
          <cell r="A92" t="str">
            <v>Ixtlahuaca</v>
          </cell>
        </row>
        <row r="93">
          <cell r="A93" t="str">
            <v>Ixtapaluca</v>
          </cell>
        </row>
        <row r="94">
          <cell r="A94" t="str">
            <v>Jaltenco</v>
          </cell>
        </row>
        <row r="95">
          <cell r="A95" t="str">
            <v>Jilotepec</v>
          </cell>
        </row>
        <row r="96">
          <cell r="A96" t="str">
            <v>Jilotzingo</v>
          </cell>
        </row>
        <row r="97">
          <cell r="A97" t="str">
            <v>Jiquipilco</v>
          </cell>
        </row>
        <row r="98">
          <cell r="A98" t="str">
            <v>Jocotitlán</v>
          </cell>
        </row>
        <row r="99">
          <cell r="A99" t="str">
            <v>Joquicingo</v>
          </cell>
        </row>
        <row r="100">
          <cell r="A100" t="str">
            <v>Juchitepec</v>
          </cell>
        </row>
        <row r="101">
          <cell r="A101" t="str">
            <v>La_Paz</v>
          </cell>
        </row>
        <row r="102">
          <cell r="A102" t="str">
            <v>Lerma</v>
          </cell>
        </row>
        <row r="103">
          <cell r="A103" t="str">
            <v>Luvianos</v>
          </cell>
        </row>
        <row r="104">
          <cell r="A104" t="str">
            <v>Malinalco</v>
          </cell>
        </row>
        <row r="105">
          <cell r="A105" t="str">
            <v>Melchor_Ocampo</v>
          </cell>
        </row>
        <row r="106">
          <cell r="A106" t="str">
            <v>Metepec</v>
          </cell>
        </row>
        <row r="107">
          <cell r="A107" t="str">
            <v>Mexicaltzingo</v>
          </cell>
        </row>
        <row r="108">
          <cell r="A108" t="str">
            <v>Morelos</v>
          </cell>
        </row>
        <row r="109">
          <cell r="A109" t="str">
            <v>Naucalpan_de_Juárez</v>
          </cell>
        </row>
        <row r="110">
          <cell r="A110" t="str">
            <v>Nextlalpan</v>
          </cell>
        </row>
        <row r="111">
          <cell r="A111" t="str">
            <v>Nezahualcóyotl</v>
          </cell>
        </row>
        <row r="112">
          <cell r="A112" t="str">
            <v>Nicolás_Romero</v>
          </cell>
        </row>
        <row r="113">
          <cell r="A113" t="str">
            <v>Nopaltepec</v>
          </cell>
        </row>
        <row r="114">
          <cell r="A114" t="str">
            <v>Ocoyoacac</v>
          </cell>
        </row>
        <row r="115">
          <cell r="A115" t="str">
            <v>Ocuilan</v>
          </cell>
        </row>
        <row r="116">
          <cell r="A116" t="str">
            <v>Otumba</v>
          </cell>
        </row>
        <row r="117">
          <cell r="A117" t="str">
            <v>Otzoloapan</v>
          </cell>
        </row>
        <row r="118">
          <cell r="A118" t="str">
            <v>Otzolotepec</v>
          </cell>
        </row>
        <row r="119">
          <cell r="A119" t="str">
            <v>Ozumba</v>
          </cell>
        </row>
        <row r="120">
          <cell r="A120" t="str">
            <v>Papalotla</v>
          </cell>
        </row>
        <row r="121">
          <cell r="A121" t="str">
            <v>Polotitlán</v>
          </cell>
        </row>
        <row r="122">
          <cell r="A122" t="str">
            <v>Rayón</v>
          </cell>
        </row>
        <row r="123">
          <cell r="A123" t="str">
            <v>San_Antonio_la_Isla</v>
          </cell>
        </row>
        <row r="124">
          <cell r="A124" t="str">
            <v>San_Felipe_del_Progreso</v>
          </cell>
        </row>
        <row r="125">
          <cell r="A125" t="str">
            <v>San_José_del_Rincón</v>
          </cell>
        </row>
        <row r="126">
          <cell r="A126" t="str">
            <v>San_Martín_de_las_Pirámides</v>
          </cell>
        </row>
        <row r="127">
          <cell r="A127" t="str">
            <v>San_Mateo_Atenco</v>
          </cell>
        </row>
        <row r="128">
          <cell r="A128" t="str">
            <v>San_Simón_de_Guerrero</v>
          </cell>
        </row>
        <row r="129">
          <cell r="A129" t="str">
            <v>Santo_Tomás</v>
          </cell>
        </row>
        <row r="130">
          <cell r="A130" t="str">
            <v>Soyaniquilpan_de_Juárez</v>
          </cell>
        </row>
        <row r="131">
          <cell r="A131" t="str">
            <v>Sultepec</v>
          </cell>
        </row>
        <row r="132">
          <cell r="A132" t="str">
            <v>Tecamac</v>
          </cell>
        </row>
        <row r="133">
          <cell r="A133" t="str">
            <v>Tejupilco</v>
          </cell>
        </row>
        <row r="134">
          <cell r="A134" t="str">
            <v>Temamatla</v>
          </cell>
        </row>
        <row r="135">
          <cell r="A135" t="str">
            <v>Temascalapa</v>
          </cell>
        </row>
        <row r="136">
          <cell r="A136" t="str">
            <v>Temascalcingo</v>
          </cell>
        </row>
        <row r="137">
          <cell r="A137" t="str">
            <v>Temascaltepec</v>
          </cell>
        </row>
        <row r="138">
          <cell r="A138" t="str">
            <v>Temoaya</v>
          </cell>
        </row>
        <row r="139">
          <cell r="A139" t="str">
            <v>Tenancingo</v>
          </cell>
        </row>
        <row r="140">
          <cell r="A140" t="str">
            <v>Tenango_del_Aire</v>
          </cell>
        </row>
        <row r="141">
          <cell r="A141" t="str">
            <v>Tenango_del_Valle</v>
          </cell>
        </row>
        <row r="142">
          <cell r="A142" t="str">
            <v>Teoloyucan</v>
          </cell>
        </row>
        <row r="143">
          <cell r="A143" t="str">
            <v>Teotihuacán</v>
          </cell>
        </row>
        <row r="144">
          <cell r="A144" t="str">
            <v>Tepetlaoxtoc</v>
          </cell>
        </row>
        <row r="145">
          <cell r="A145" t="str">
            <v>Tepetlixpa</v>
          </cell>
        </row>
        <row r="146">
          <cell r="A146" t="str">
            <v>Tepotzotlán</v>
          </cell>
        </row>
        <row r="147">
          <cell r="A147" t="str">
            <v>Tequixquiac</v>
          </cell>
        </row>
        <row r="148">
          <cell r="A148" t="str">
            <v>Texcaltitlán</v>
          </cell>
        </row>
        <row r="149">
          <cell r="A149" t="str">
            <v>Texcalyacac</v>
          </cell>
        </row>
        <row r="150">
          <cell r="A150" t="str">
            <v>Texcoco</v>
          </cell>
        </row>
        <row r="151">
          <cell r="A151" t="str">
            <v>Tezoyuca</v>
          </cell>
        </row>
        <row r="152">
          <cell r="A152" t="str">
            <v>Tianguistenco</v>
          </cell>
        </row>
        <row r="153">
          <cell r="A153" t="str">
            <v>Timilpan</v>
          </cell>
        </row>
        <row r="154">
          <cell r="A154" t="str">
            <v>Tlalnepantla</v>
          </cell>
        </row>
        <row r="155">
          <cell r="A155" t="str">
            <v>Tlamanalco</v>
          </cell>
        </row>
        <row r="156">
          <cell r="A156" t="str">
            <v>Tlatlaya</v>
          </cell>
        </row>
        <row r="157">
          <cell r="A157" t="str">
            <v>Toluca</v>
          </cell>
        </row>
        <row r="158">
          <cell r="A158" t="str">
            <v>Tonanitla</v>
          </cell>
        </row>
        <row r="159">
          <cell r="A159" t="str">
            <v>Tonatico</v>
          </cell>
        </row>
        <row r="160">
          <cell r="A160" t="str">
            <v>Tultepec</v>
          </cell>
        </row>
        <row r="161">
          <cell r="A161" t="str">
            <v>Tultitlán</v>
          </cell>
        </row>
        <row r="162">
          <cell r="A162" t="str">
            <v>Valle_de_Bravo</v>
          </cell>
        </row>
        <row r="163">
          <cell r="A163" t="str">
            <v>Valle_de_Chalco_Solidaridad</v>
          </cell>
        </row>
        <row r="164">
          <cell r="A164" t="str">
            <v>Villa_de_Allende</v>
          </cell>
        </row>
        <row r="165">
          <cell r="A165" t="str">
            <v>Villa_del_Carbón</v>
          </cell>
        </row>
        <row r="166">
          <cell r="A166" t="str">
            <v>Villa_Guerrero</v>
          </cell>
        </row>
        <row r="167">
          <cell r="A167" t="str">
            <v>Villa_Victoria</v>
          </cell>
        </row>
        <row r="168">
          <cell r="A168" t="str">
            <v>Xalatlaco</v>
          </cell>
        </row>
        <row r="169">
          <cell r="A169" t="str">
            <v>Xonacatlán</v>
          </cell>
        </row>
        <row r="170">
          <cell r="A170" t="str">
            <v>Zacazonapan</v>
          </cell>
        </row>
        <row r="171">
          <cell r="A171" t="str">
            <v>Zacualpan</v>
          </cell>
        </row>
        <row r="172">
          <cell r="A172" t="str">
            <v>Zinacantepec</v>
          </cell>
        </row>
        <row r="173">
          <cell r="A173" t="str">
            <v>Zumpahuacán</v>
          </cell>
        </row>
        <row r="174">
          <cell r="A174" t="str">
            <v>Zumpango</v>
          </cell>
        </row>
        <row r="176">
          <cell r="A176" t="str">
            <v>_</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POA23-01"/>
      <sheetName val="FOR-POA23-02"/>
      <sheetName val="FOR-POA23-03"/>
      <sheetName val="DG"/>
      <sheetName val="Municipios"/>
      <sheetName val="M1"/>
      <sheetName val="I"/>
      <sheetName val="II"/>
      <sheetName val="III"/>
      <sheetName val="IV"/>
      <sheetName val="V"/>
      <sheetName val="VI"/>
      <sheetName val="VII"/>
      <sheetName val="VIII"/>
      <sheetName val="IX"/>
      <sheetName val="X"/>
      <sheetName val="XI"/>
      <sheetName val="XII"/>
      <sheetName val="XIII"/>
      <sheetName val="XIV"/>
      <sheetName val="XV"/>
      <sheetName val="XVI"/>
      <sheetName val="XVII"/>
      <sheetName val="XVIII"/>
      <sheetName val="XIX"/>
      <sheetName val="XX"/>
    </sheetNames>
    <sheetDataSet>
      <sheetData sheetId="0" refreshError="1"/>
      <sheetData sheetId="1">
        <row r="14">
          <cell r="D14">
            <v>0</v>
          </cell>
          <cell r="E14">
            <v>2</v>
          </cell>
          <cell r="F14">
            <v>1</v>
          </cell>
          <cell r="G14">
            <v>1</v>
          </cell>
          <cell r="H14">
            <v>1</v>
          </cell>
          <cell r="I14">
            <v>1</v>
          </cell>
          <cell r="L14">
            <v>1</v>
          </cell>
          <cell r="M14">
            <v>1</v>
          </cell>
          <cell r="N14">
            <v>1</v>
          </cell>
          <cell r="O14">
            <v>0</v>
          </cell>
          <cell r="P14">
            <v>1</v>
          </cell>
          <cell r="Q14">
            <v>0</v>
          </cell>
          <cell r="T14">
            <v>1</v>
          </cell>
          <cell r="U14">
            <v>1</v>
          </cell>
          <cell r="V14">
            <v>1</v>
          </cell>
          <cell r="W14">
            <v>1</v>
          </cell>
          <cell r="X14">
            <v>1</v>
          </cell>
          <cell r="Y14">
            <v>1</v>
          </cell>
          <cell r="AB14">
            <v>1</v>
          </cell>
          <cell r="AC14">
            <v>1</v>
          </cell>
          <cell r="AD14">
            <v>0</v>
          </cell>
          <cell r="AE14">
            <v>0</v>
          </cell>
          <cell r="AF14">
            <v>4</v>
          </cell>
          <cell r="AG14">
            <v>4</v>
          </cell>
        </row>
      </sheetData>
      <sheetData sheetId="2">
        <row r="5">
          <cell r="C5" t="str">
            <v>Dirección General de Coordinación con Organismos Operadores</v>
          </cell>
        </row>
        <row r="6">
          <cell r="C6" t="str">
            <v>2818-13100 Promover la cultura hídrica mediante acciones para fomentar en la población el uso adecuado y racional del agua en el Estado.</v>
          </cell>
        </row>
        <row r="7">
          <cell r="C7" t="str">
            <v>Acción</v>
          </cell>
        </row>
        <row r="8">
          <cell r="C8" t="str">
            <v>_020203010301_Consolidación_fortalecimiento_y_apoyo_a_municipios_organismos_operadores_y_comunidades</v>
          </cell>
        </row>
        <row r="9">
          <cell r="C9" t="str">
            <v>_02020301_Manejo_Eficiente_y_Sustentable_del_Agua</v>
          </cell>
        </row>
        <row r="169">
          <cell r="C169" t="str">
            <v>José Ramon Pérez Valencia</v>
          </cell>
          <cell r="G169" t="str">
            <v>Alfonso Iñiguez Gómez</v>
          </cell>
          <cell r="L169" t="str">
            <v>Noe González Futis</v>
          </cell>
        </row>
        <row r="170">
          <cell r="C170" t="str">
            <v>Técnico Especializado en Infraestructura Hidráulica</v>
          </cell>
          <cell r="G170" t="str">
            <v>Jefe del Departamento Juridico</v>
          </cell>
          <cell r="L170" t="str">
            <v>Director de la DGCOO</v>
          </cell>
        </row>
        <row r="337">
          <cell r="C337" t="str">
            <v>José Ramón Pérez Valencia</v>
          </cell>
          <cell r="G337" t="str">
            <v>Alfonso Iñiguez Gómez</v>
          </cell>
          <cell r="L337" t="str">
            <v>Alfonso Iñiguez Gómez</v>
          </cell>
        </row>
        <row r="338">
          <cell r="C338" t="str">
            <v>Técnico Especializado en Infraestructura Hidráulica</v>
          </cell>
          <cell r="G338" t="str">
            <v>Jefe del Departamento Juridico</v>
          </cell>
          <cell r="L338" t="str">
            <v>Jefe del Departamento Juridico</v>
          </cell>
        </row>
        <row r="506">
          <cell r="C506" t="str">
            <v>José Ramon Pérez Valencia</v>
          </cell>
          <cell r="G506" t="str">
            <v>Alfonso Iñiguez Gómez</v>
          </cell>
          <cell r="L506" t="str">
            <v>Noe González Futis</v>
          </cell>
        </row>
        <row r="507">
          <cell r="C507" t="str">
            <v>Técnico Especializado en Infraestructura Hidráulica</v>
          </cell>
          <cell r="G507" t="str">
            <v>Subdirector de Apoyo y Promoción</v>
          </cell>
          <cell r="L507" t="str">
            <v>Director General de la DGCOO</v>
          </cell>
        </row>
        <row r="673">
          <cell r="C673" t="str">
            <v>José Ramon Pérez Valencia</v>
          </cell>
          <cell r="G673" t="str">
            <v>Alfonso Íñiguez Gómez</v>
          </cell>
          <cell r="L673" t="str">
            <v>Noé González Futis</v>
          </cell>
        </row>
        <row r="674">
          <cell r="C674" t="str">
            <v>Técnico Especializado en Infraestructura Hidráulica</v>
          </cell>
          <cell r="G674" t="str">
            <v>Subdirector de Apoyo y Promoción</v>
          </cell>
          <cell r="L674" t="str">
            <v>Director General de la DGCOO</v>
          </cell>
        </row>
        <row r="841">
          <cell r="C841" t="str">
            <v>José Ramon Pérez Valencia</v>
          </cell>
          <cell r="G841" t="str">
            <v>Alfonso Iñiguez Gómez</v>
          </cell>
          <cell r="L841" t="str">
            <v>Noe González Futis</v>
          </cell>
        </row>
        <row r="842">
          <cell r="C842" t="str">
            <v>Técnico Especializado en Infraestructura Hidráulica</v>
          </cell>
          <cell r="G842" t="str">
            <v>Subdirector de Apoyo y Promoción</v>
          </cell>
          <cell r="L842" t="str">
            <v>Director de la DGCOO</v>
          </cell>
        </row>
        <row r="1008">
          <cell r="C1008" t="str">
            <v>José Ramon Pérez Valencia</v>
          </cell>
          <cell r="G1008" t="str">
            <v>Alfonso Iñiguez Gómez</v>
          </cell>
          <cell r="L1008" t="str">
            <v>Noe González Futis</v>
          </cell>
        </row>
        <row r="1009">
          <cell r="C1009" t="str">
            <v>Técnico Especializado en Infraestructura Hidráulica</v>
          </cell>
          <cell r="G1009" t="str">
            <v>Subdirector de Apoyo y Promoción</v>
          </cell>
          <cell r="L1009" t="str">
            <v>Director de la DGCOO</v>
          </cell>
        </row>
        <row r="1175">
          <cell r="C1175" t="str">
            <v>José Ramón Pérez Valencia</v>
          </cell>
          <cell r="G1175" t="str">
            <v>Alfonso Iñiguez Gómez</v>
          </cell>
          <cell r="L1175" t="str">
            <v>Noé González Futis</v>
          </cell>
        </row>
        <row r="1176">
          <cell r="C1176" t="str">
            <v>Técnico Especializado en Infraestructura Hidráulica</v>
          </cell>
          <cell r="G1176" t="str">
            <v>Subdirector de Apoyo y Promoción</v>
          </cell>
          <cell r="L1176" t="str">
            <v>Director de la DGCOO</v>
          </cell>
        </row>
        <row r="1343">
          <cell r="C1343" t="str">
            <v>José Ramón Pérez Valencia</v>
          </cell>
          <cell r="G1343" t="str">
            <v>Alfonso Iñiguez Gómez</v>
          </cell>
          <cell r="L1343" t="str">
            <v>Noé González Futis</v>
          </cell>
        </row>
        <row r="1344">
          <cell r="C1344" t="str">
            <v>Técnico Especializado en Infraestructura Hidráulica</v>
          </cell>
          <cell r="G1344" t="str">
            <v>Subdirector de Apoyo y Promoción</v>
          </cell>
          <cell r="L1344" t="str">
            <v>Director de la DGCOO</v>
          </cell>
        </row>
        <row r="1510">
          <cell r="C1510" t="str">
            <v>José Ramón Pérez Valencia</v>
          </cell>
          <cell r="G1510" t="str">
            <v>Alfonso Iñiguez Gómez</v>
          </cell>
          <cell r="L1510" t="str">
            <v>Noé González Futis</v>
          </cell>
        </row>
        <row r="1511">
          <cell r="C1511" t="str">
            <v>Técnico Especializado en Infraestructura Hidráulica</v>
          </cell>
          <cell r="G1511" t="str">
            <v>Subdirector de Apoyo y Promoción</v>
          </cell>
          <cell r="L1511" t="str">
            <v>Director de la DGCOO</v>
          </cell>
        </row>
        <row r="1677">
          <cell r="C1677" t="str">
            <v>José Ramón Pérez Valencia</v>
          </cell>
          <cell r="G1677" t="str">
            <v>Alfonso Iñiguez Gómez</v>
          </cell>
          <cell r="L1677" t="str">
            <v>Noé González Futis</v>
          </cell>
        </row>
        <row r="1678">
          <cell r="C1678" t="str">
            <v>Técnico Especializado en Infraestructura Hidráulica</v>
          </cell>
          <cell r="G1678" t="str">
            <v>Subdirector de Apoyo y Promoción</v>
          </cell>
          <cell r="L1678" t="str">
            <v>Director de la DGCOO</v>
          </cell>
        </row>
        <row r="1844">
          <cell r="C1844" t="str">
            <v>José Ramón Pérez Valencia</v>
          </cell>
          <cell r="G1844" t="str">
            <v>Alfonso Iñiguez Gómez</v>
          </cell>
          <cell r="L1844" t="str">
            <v>Alfonso Iñiguez Gómez</v>
          </cell>
        </row>
        <row r="1845">
          <cell r="C1845" t="str">
            <v>Técnico Especializado en Infraestructura Hidráulica</v>
          </cell>
          <cell r="G1845" t="str">
            <v>Subdirector de Apoyo y Promoción</v>
          </cell>
          <cell r="L1845" t="str">
            <v>Subdirector de Apoyo y Promoción</v>
          </cell>
        </row>
        <row r="2011">
          <cell r="C2011" t="str">
            <v>José Ramón Pérez Valencia</v>
          </cell>
          <cell r="G2011" t="str">
            <v>Alfonso Iñiguez Gómez</v>
          </cell>
          <cell r="L2011" t="str">
            <v>Alfonso Iñiguez Gómez</v>
          </cell>
        </row>
        <row r="2012">
          <cell r="C2012" t="str">
            <v>Técnico Especializado en Infraestructura Hidráulica</v>
          </cell>
          <cell r="G2012" t="str">
            <v>Subdirector de Apoyo y Promoción</v>
          </cell>
          <cell r="L2012" t="str">
            <v>Subdirector de Apoyo y Promoción</v>
          </cell>
        </row>
      </sheetData>
      <sheetData sheetId="3">
        <row r="2">
          <cell r="G2" t="str">
            <v>Acción</v>
          </cell>
          <cell r="I2" t="str">
            <v>_02020301_Manejo_Eficiente_y_Sustentable_del_Agua</v>
          </cell>
        </row>
        <row r="3">
          <cell r="G3" t="str">
            <v>Análisis</v>
          </cell>
          <cell r="I3" t="str">
            <v>_02010301_Manejo_de_Aguas_Residuales_Drenaje_y_Alcantarillado</v>
          </cell>
        </row>
        <row r="4">
          <cell r="G4" t="str">
            <v>Asesoría</v>
          </cell>
          <cell r="I4" t="str">
            <v>_01080301_Comunicación_pública_y_fortalecimiento_informativo</v>
          </cell>
        </row>
        <row r="5">
          <cell r="G5" t="str">
            <v>Autorización de pago</v>
          </cell>
          <cell r="I5" t="str">
            <v>_04040101_Previsiones_para_el_pago_de_adeudos_de_ejercicios_fiscales_anteriores</v>
          </cell>
        </row>
        <row r="6">
          <cell r="G6" t="str">
            <v>Concurso</v>
          </cell>
        </row>
        <row r="7">
          <cell r="G7" t="str">
            <v>Contrato</v>
          </cell>
        </row>
        <row r="8">
          <cell r="G8" t="str">
            <v>Diseño</v>
          </cell>
        </row>
        <row r="9">
          <cell r="G9" t="str">
            <v>Documento</v>
          </cell>
        </row>
        <row r="10">
          <cell r="G10" t="str">
            <v>Evento</v>
          </cell>
        </row>
        <row r="11">
          <cell r="G11" t="str">
            <v>Informe</v>
          </cell>
        </row>
        <row r="12">
          <cell r="G12" t="str">
            <v>Kilogramo</v>
          </cell>
        </row>
        <row r="13">
          <cell r="G13" t="str">
            <v>Kilómetro</v>
          </cell>
        </row>
        <row r="14">
          <cell r="G14" t="str">
            <v>Metro 3</v>
          </cell>
        </row>
        <row r="15">
          <cell r="G15" t="str">
            <v>Miles de metros cúbicos</v>
          </cell>
        </row>
        <row r="16">
          <cell r="G16" t="str">
            <v>Miles de pesos</v>
          </cell>
        </row>
        <row r="17">
          <cell r="G17" t="str">
            <v>Municipio</v>
          </cell>
        </row>
        <row r="18">
          <cell r="G18" t="str">
            <v>Pieza</v>
          </cell>
        </row>
        <row r="19">
          <cell r="G19" t="str">
            <v>Porcentaje</v>
          </cell>
        </row>
        <row r="20">
          <cell r="G20" t="str">
            <v>Proyecto</v>
          </cell>
        </row>
        <row r="21">
          <cell r="G21" t="str">
            <v>Reparación</v>
          </cell>
        </row>
        <row r="22">
          <cell r="G22" t="str">
            <v>Reunión</v>
          </cell>
        </row>
        <row r="23">
          <cell r="G23" t="str">
            <v>Sesión</v>
          </cell>
        </row>
        <row r="24">
          <cell r="G24" t="str">
            <v>Sistema</v>
          </cell>
        </row>
        <row r="25">
          <cell r="G25" t="str">
            <v>Supervisión</v>
          </cell>
        </row>
      </sheetData>
      <sheetData sheetId="4" refreshError="1"/>
      <sheetData sheetId="5">
        <row r="50">
          <cell r="A50" t="str">
            <v>Acambay_de_Ruiz_Castañeda</v>
          </cell>
        </row>
        <row r="51">
          <cell r="A51" t="str">
            <v>Acolman</v>
          </cell>
        </row>
        <row r="52">
          <cell r="A52" t="str">
            <v>Aculco</v>
          </cell>
        </row>
        <row r="53">
          <cell r="A53" t="str">
            <v>Almoloya_de_Alquisiras</v>
          </cell>
        </row>
        <row r="54">
          <cell r="A54" t="str">
            <v>Almoloya_de_Juárez</v>
          </cell>
        </row>
        <row r="55">
          <cell r="A55" t="str">
            <v>Almoloya_del_Río</v>
          </cell>
        </row>
        <row r="56">
          <cell r="A56" t="str">
            <v>Amanalco</v>
          </cell>
        </row>
        <row r="57">
          <cell r="A57" t="str">
            <v>Amatepec</v>
          </cell>
        </row>
        <row r="58">
          <cell r="A58" t="str">
            <v>Amecameca</v>
          </cell>
        </row>
        <row r="59">
          <cell r="A59" t="str">
            <v>Apaxco</v>
          </cell>
        </row>
        <row r="60">
          <cell r="A60" t="str">
            <v>Atenco</v>
          </cell>
        </row>
        <row r="61">
          <cell r="A61" t="str">
            <v>Atizapán</v>
          </cell>
        </row>
        <row r="62">
          <cell r="A62" t="str">
            <v>Atizapán_de_Zaragoza</v>
          </cell>
        </row>
        <row r="63">
          <cell r="A63" t="str">
            <v>Atlacomulco</v>
          </cell>
        </row>
        <row r="64">
          <cell r="A64" t="str">
            <v>Atlautla</v>
          </cell>
        </row>
        <row r="65">
          <cell r="A65" t="str">
            <v>Axapusco</v>
          </cell>
        </row>
        <row r="66">
          <cell r="A66" t="str">
            <v>Ayapango</v>
          </cell>
        </row>
        <row r="67">
          <cell r="A67" t="str">
            <v>Calimaya</v>
          </cell>
        </row>
        <row r="68">
          <cell r="A68" t="str">
            <v>Capulhuac</v>
          </cell>
        </row>
        <row r="69">
          <cell r="A69" t="str">
            <v>Chalco</v>
          </cell>
        </row>
        <row r="70">
          <cell r="A70" t="str">
            <v>Chapa_de_Mota</v>
          </cell>
        </row>
        <row r="71">
          <cell r="A71" t="str">
            <v>Chapultepec</v>
          </cell>
        </row>
        <row r="72">
          <cell r="A72" t="str">
            <v>Chiautla</v>
          </cell>
        </row>
        <row r="73">
          <cell r="A73" t="str">
            <v>Chicoloapan</v>
          </cell>
        </row>
        <row r="74">
          <cell r="A74" t="str">
            <v>Chiconcuac</v>
          </cell>
        </row>
        <row r="75">
          <cell r="A75" t="str">
            <v>Chimalhuacán</v>
          </cell>
        </row>
        <row r="76">
          <cell r="A76" t="str">
            <v>Coacalco_de_Berriozabal</v>
          </cell>
        </row>
        <row r="77">
          <cell r="A77" t="str">
            <v>Coatepec_Harinas</v>
          </cell>
        </row>
        <row r="78">
          <cell r="A78" t="str">
            <v>Cocotitlán</v>
          </cell>
        </row>
        <row r="79">
          <cell r="A79" t="str">
            <v>Coyotepec</v>
          </cell>
        </row>
        <row r="80">
          <cell r="A80" t="str">
            <v>Cuautitlán</v>
          </cell>
        </row>
        <row r="81">
          <cell r="A81" t="str">
            <v>Cuautitlán_Izcalli</v>
          </cell>
        </row>
        <row r="82">
          <cell r="A82" t="str">
            <v>Donato_Guerra</v>
          </cell>
        </row>
        <row r="83">
          <cell r="A83" t="str">
            <v>Ecatepec_de_Morelos</v>
          </cell>
        </row>
        <row r="84">
          <cell r="A84" t="str">
            <v>Ecatzingo_de_Hidalgo</v>
          </cell>
        </row>
        <row r="85">
          <cell r="A85" t="str">
            <v>El_Oro</v>
          </cell>
        </row>
        <row r="86">
          <cell r="A86" t="str">
            <v>Huehuetoca</v>
          </cell>
        </row>
        <row r="87">
          <cell r="A87" t="str">
            <v>Hueypoxtla</v>
          </cell>
        </row>
        <row r="88">
          <cell r="A88" t="str">
            <v>Huixquilucan</v>
          </cell>
        </row>
        <row r="89">
          <cell r="A89" t="str">
            <v>Isidro_Fabela</v>
          </cell>
        </row>
        <row r="90">
          <cell r="A90" t="str">
            <v>Ixtapan_de_la_Sal</v>
          </cell>
        </row>
        <row r="91">
          <cell r="A91" t="str">
            <v>Ixtapan_del_Oro</v>
          </cell>
        </row>
        <row r="92">
          <cell r="A92" t="str">
            <v>Ixtlahuaca</v>
          </cell>
        </row>
        <row r="93">
          <cell r="A93" t="str">
            <v>Ixtapaluca</v>
          </cell>
        </row>
        <row r="94">
          <cell r="A94" t="str">
            <v>Jaltenco</v>
          </cell>
        </row>
        <row r="95">
          <cell r="A95" t="str">
            <v>Jilotepec</v>
          </cell>
        </row>
        <row r="96">
          <cell r="A96" t="str">
            <v>Jilotzingo</v>
          </cell>
        </row>
        <row r="97">
          <cell r="A97" t="str">
            <v>Jiquipilco</v>
          </cell>
        </row>
        <row r="98">
          <cell r="A98" t="str">
            <v>Jocotitlán</v>
          </cell>
        </row>
        <row r="99">
          <cell r="A99" t="str">
            <v>Joquicingo</v>
          </cell>
        </row>
        <row r="100">
          <cell r="A100" t="str">
            <v>Juchitepec</v>
          </cell>
        </row>
        <row r="101">
          <cell r="A101" t="str">
            <v>La_Paz</v>
          </cell>
        </row>
        <row r="102">
          <cell r="A102" t="str">
            <v>Lerma</v>
          </cell>
        </row>
        <row r="103">
          <cell r="A103" t="str">
            <v>Luvianos</v>
          </cell>
        </row>
        <row r="104">
          <cell r="A104" t="str">
            <v>Malinalco</v>
          </cell>
        </row>
        <row r="105">
          <cell r="A105" t="str">
            <v>Melchor_Ocampo</v>
          </cell>
        </row>
        <row r="106">
          <cell r="A106" t="str">
            <v>Metepec</v>
          </cell>
        </row>
        <row r="107">
          <cell r="A107" t="str">
            <v>Mexicaltzingo</v>
          </cell>
        </row>
        <row r="108">
          <cell r="A108" t="str">
            <v>Morelos</v>
          </cell>
        </row>
        <row r="109">
          <cell r="A109" t="str">
            <v>Naucalpan_de_Juárez</v>
          </cell>
        </row>
        <row r="110">
          <cell r="A110" t="str">
            <v>Nextlalpan</v>
          </cell>
        </row>
        <row r="111">
          <cell r="A111" t="str">
            <v>Nezahualcóyotl</v>
          </cell>
        </row>
        <row r="112">
          <cell r="A112" t="str">
            <v>Nicolás_Romero</v>
          </cell>
        </row>
        <row r="113">
          <cell r="A113" t="str">
            <v>Nopaltepec</v>
          </cell>
        </row>
        <row r="114">
          <cell r="A114" t="str">
            <v>Ocoyoacac</v>
          </cell>
        </row>
        <row r="115">
          <cell r="A115" t="str">
            <v>Ocuilan</v>
          </cell>
        </row>
        <row r="116">
          <cell r="A116" t="str">
            <v>Otumba</v>
          </cell>
        </row>
        <row r="117">
          <cell r="A117" t="str">
            <v>Otzoloapan</v>
          </cell>
        </row>
        <row r="118">
          <cell r="A118" t="str">
            <v>Otzolotepec</v>
          </cell>
        </row>
        <row r="119">
          <cell r="A119" t="str">
            <v>Ozumba</v>
          </cell>
        </row>
        <row r="120">
          <cell r="A120" t="str">
            <v>Papalotla</v>
          </cell>
        </row>
        <row r="121">
          <cell r="A121" t="str">
            <v>Polotitlán</v>
          </cell>
        </row>
        <row r="122">
          <cell r="A122" t="str">
            <v>Rayón</v>
          </cell>
        </row>
        <row r="123">
          <cell r="A123" t="str">
            <v>San_Antonio_la_Isla</v>
          </cell>
        </row>
        <row r="124">
          <cell r="A124" t="str">
            <v>San_Felipe_del_Progreso</v>
          </cell>
        </row>
        <row r="125">
          <cell r="A125" t="str">
            <v>San_José_del_Rincón</v>
          </cell>
        </row>
        <row r="126">
          <cell r="A126" t="str">
            <v>San_Martín_de_las_Pirámides</v>
          </cell>
        </row>
        <row r="127">
          <cell r="A127" t="str">
            <v>San_Mateo_Atenco</v>
          </cell>
        </row>
        <row r="128">
          <cell r="A128" t="str">
            <v>San_Simón_de_Guerrero</v>
          </cell>
        </row>
        <row r="129">
          <cell r="A129" t="str">
            <v>Santo_Tomás</v>
          </cell>
        </row>
        <row r="130">
          <cell r="A130" t="str">
            <v>Soyaniquilpan_de_Juárez</v>
          </cell>
        </row>
        <row r="131">
          <cell r="A131" t="str">
            <v>Sultepec</v>
          </cell>
        </row>
        <row r="132">
          <cell r="A132" t="str">
            <v>Tecamac</v>
          </cell>
        </row>
        <row r="133">
          <cell r="A133" t="str">
            <v>Tejupilco</v>
          </cell>
        </row>
        <row r="134">
          <cell r="A134" t="str">
            <v>Temamatla</v>
          </cell>
        </row>
        <row r="135">
          <cell r="A135" t="str">
            <v>Temascalapa</v>
          </cell>
        </row>
        <row r="136">
          <cell r="A136" t="str">
            <v>Temascalcingo</v>
          </cell>
        </row>
        <row r="137">
          <cell r="A137" t="str">
            <v>Temascaltepec</v>
          </cell>
        </row>
        <row r="138">
          <cell r="A138" t="str">
            <v>Temoaya</v>
          </cell>
        </row>
        <row r="139">
          <cell r="A139" t="str">
            <v>Tenancingo</v>
          </cell>
        </row>
        <row r="140">
          <cell r="A140" t="str">
            <v>Tenango_del_Aire</v>
          </cell>
        </row>
        <row r="141">
          <cell r="A141" t="str">
            <v>Tenango_del_Valle</v>
          </cell>
        </row>
        <row r="142">
          <cell r="A142" t="str">
            <v>Teoloyucan</v>
          </cell>
        </row>
        <row r="143">
          <cell r="A143" t="str">
            <v>Teotihuacán</v>
          </cell>
        </row>
        <row r="144">
          <cell r="A144" t="str">
            <v>Tepetlaoxtoc</v>
          </cell>
        </row>
        <row r="145">
          <cell r="A145" t="str">
            <v>Tepetlixpa</v>
          </cell>
        </row>
        <row r="146">
          <cell r="A146" t="str">
            <v>Tepotzotlán</v>
          </cell>
        </row>
        <row r="147">
          <cell r="A147" t="str">
            <v>Tequixquiac</v>
          </cell>
        </row>
        <row r="148">
          <cell r="A148" t="str">
            <v>Texcaltitlán</v>
          </cell>
        </row>
        <row r="149">
          <cell r="A149" t="str">
            <v>Texcalyacac</v>
          </cell>
        </row>
        <row r="150">
          <cell r="A150" t="str">
            <v>Texcoco</v>
          </cell>
        </row>
        <row r="151">
          <cell r="A151" t="str">
            <v>Tezoyuca</v>
          </cell>
        </row>
        <row r="152">
          <cell r="A152" t="str">
            <v>Tianguistenco</v>
          </cell>
        </row>
        <row r="153">
          <cell r="A153" t="str">
            <v>Timilpan</v>
          </cell>
        </row>
        <row r="154">
          <cell r="A154" t="str">
            <v>Tlalnepantla</v>
          </cell>
        </row>
        <row r="155">
          <cell r="A155" t="str">
            <v>Tlamanalco</v>
          </cell>
        </row>
        <row r="156">
          <cell r="A156" t="str">
            <v>Tlatlaya</v>
          </cell>
        </row>
        <row r="157">
          <cell r="A157" t="str">
            <v>Toluca</v>
          </cell>
        </row>
        <row r="158">
          <cell r="A158" t="str">
            <v>Tonanitla</v>
          </cell>
        </row>
        <row r="159">
          <cell r="A159" t="str">
            <v>Tonatico</v>
          </cell>
        </row>
        <row r="160">
          <cell r="A160" t="str">
            <v>Tultepec</v>
          </cell>
        </row>
        <row r="161">
          <cell r="A161" t="str">
            <v>Tultitlán</v>
          </cell>
        </row>
        <row r="162">
          <cell r="A162" t="str">
            <v>Valle_de_Bravo</v>
          </cell>
        </row>
        <row r="163">
          <cell r="A163" t="str">
            <v>Valle_de_Chalco_Solidaridad</v>
          </cell>
        </row>
        <row r="164">
          <cell r="A164" t="str">
            <v>Villa_de_Allende</v>
          </cell>
        </row>
        <row r="165">
          <cell r="A165" t="str">
            <v>Villa_del_Carbón</v>
          </cell>
        </row>
        <row r="166">
          <cell r="A166" t="str">
            <v>Villa_Guerrero</v>
          </cell>
        </row>
        <row r="167">
          <cell r="A167" t="str">
            <v>Villa_Victoria</v>
          </cell>
        </row>
        <row r="168">
          <cell r="A168" t="str">
            <v>Xalatlaco</v>
          </cell>
        </row>
        <row r="169">
          <cell r="A169" t="str">
            <v>Xonacatlán</v>
          </cell>
        </row>
        <row r="170">
          <cell r="A170" t="str">
            <v>Zacazonapan</v>
          </cell>
        </row>
        <row r="171">
          <cell r="A171" t="str">
            <v>Zacualpan</v>
          </cell>
        </row>
        <row r="172">
          <cell r="A172" t="str">
            <v>Zinacantepec</v>
          </cell>
        </row>
        <row r="173">
          <cell r="A173" t="str">
            <v>Zumpahuacán</v>
          </cell>
        </row>
        <row r="174">
          <cell r="A174" t="str">
            <v>Zumpango</v>
          </cell>
        </row>
        <row r="176">
          <cell r="A176" t="str">
            <v>_</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63A5D-0D87-45C7-9278-8E8674FB02B1}">
  <sheetPr>
    <tabColor rgb="FF57CFE7"/>
    <pageSetUpPr fitToPage="1"/>
  </sheetPr>
  <dimension ref="B1:O35"/>
  <sheetViews>
    <sheetView showGridLines="0" zoomScale="90" zoomScaleNormal="90" zoomScaleSheetLayoutView="100" workbookViewId="0">
      <selection activeCell="B10" sqref="B10:O10"/>
    </sheetView>
  </sheetViews>
  <sheetFormatPr baseColWidth="10" defaultRowHeight="15"/>
  <cols>
    <col min="1" max="1" width="3.85546875" customWidth="1"/>
    <col min="2" max="2" width="18.140625" customWidth="1"/>
    <col min="3" max="3" width="13.42578125" customWidth="1"/>
    <col min="4" max="4" width="12.5703125" customWidth="1"/>
    <col min="5" max="5" width="10.42578125" customWidth="1"/>
    <col min="14" max="14" width="11.140625" customWidth="1"/>
  </cols>
  <sheetData>
    <row r="1" spans="2:15" ht="27" customHeight="1">
      <c r="B1" s="1"/>
      <c r="C1" s="2" t="s">
        <v>0</v>
      </c>
      <c r="D1" s="2"/>
      <c r="E1" s="2"/>
      <c r="F1" s="2"/>
      <c r="G1" s="2"/>
      <c r="H1" s="2"/>
      <c r="I1" s="2"/>
      <c r="J1" s="2"/>
      <c r="K1" s="2"/>
      <c r="L1" s="2"/>
      <c r="M1" s="2"/>
    </row>
    <row r="2" spans="2:15" ht="24" customHeight="1">
      <c r="B2" s="1"/>
      <c r="C2" s="2" t="s">
        <v>1</v>
      </c>
      <c r="D2" s="2"/>
      <c r="E2" s="2"/>
      <c r="F2" s="2"/>
      <c r="G2" s="2"/>
      <c r="H2" s="2"/>
      <c r="I2" s="2"/>
      <c r="J2" s="2"/>
      <c r="K2" s="2"/>
      <c r="L2" s="2"/>
      <c r="M2" s="2"/>
    </row>
    <row r="3" spans="2:15" ht="15.75">
      <c r="B3" s="1"/>
      <c r="C3" s="2" t="s">
        <v>2</v>
      </c>
      <c r="D3" s="2"/>
      <c r="E3" s="2"/>
      <c r="F3" s="2"/>
      <c r="G3" s="2"/>
      <c r="H3" s="2"/>
      <c r="I3" s="2"/>
      <c r="J3" s="2"/>
      <c r="K3" s="2"/>
      <c r="L3" s="2"/>
      <c r="M3" s="2"/>
    </row>
    <row r="4" spans="2:15" ht="9.75" customHeight="1"/>
    <row r="5" spans="2:15" ht="18.75" customHeight="1">
      <c r="B5" s="3" t="s">
        <v>3</v>
      </c>
      <c r="C5" s="2" t="str">
        <f>'[2]FOR-POA23-03'!$C$5</f>
        <v>Dirección General de Coordinación con Organismos Operadores</v>
      </c>
      <c r="D5" s="2"/>
      <c r="E5" s="2"/>
      <c r="F5" s="2"/>
      <c r="G5" s="2"/>
      <c r="H5" s="2"/>
      <c r="I5" s="2"/>
      <c r="J5" s="2"/>
      <c r="K5" s="2"/>
      <c r="L5" s="2"/>
      <c r="M5" s="2"/>
    </row>
    <row r="6" spans="2:15" ht="15.75">
      <c r="B6" s="3" t="s">
        <v>4</v>
      </c>
      <c r="C6" s="2" t="str">
        <f>'[2]FOR-POA23-03'!$C$6</f>
        <v>2818-13100 Promover la cultura hídrica mediante acciones para fomentar en la población el uso adecuado y racional del agua en el Estado.</v>
      </c>
      <c r="D6" s="2"/>
      <c r="E6" s="2"/>
      <c r="F6" s="2"/>
      <c r="G6" s="2"/>
      <c r="H6" s="2"/>
      <c r="I6" s="2"/>
      <c r="J6" s="2"/>
      <c r="K6" s="2"/>
      <c r="L6" s="2"/>
      <c r="M6" s="2"/>
    </row>
    <row r="7" spans="2:15" ht="27" customHeight="1">
      <c r="B7" s="3" t="s">
        <v>5</v>
      </c>
      <c r="C7" s="2" t="str">
        <f>'[2]FOR-POA23-03'!$C$7</f>
        <v>Acción</v>
      </c>
      <c r="D7" s="2"/>
      <c r="E7" s="119"/>
      <c r="F7" s="119"/>
      <c r="G7" s="119"/>
      <c r="H7" s="119"/>
      <c r="I7" s="119"/>
      <c r="J7" s="119"/>
      <c r="K7" s="119"/>
      <c r="L7" s="119"/>
      <c r="M7" s="119"/>
    </row>
    <row r="8" spans="2:15" ht="15.75">
      <c r="B8" s="3" t="s">
        <v>6</v>
      </c>
      <c r="C8" s="2" t="str">
        <f>'[2]FOR-POA23-03'!$C$8</f>
        <v>_020203010301_Consolidación_fortalecimiento_y_apoyo_a_municipios_organismos_operadores_y_comunidades</v>
      </c>
      <c r="D8" s="2"/>
      <c r="E8" s="2"/>
      <c r="F8" s="2"/>
      <c r="G8" s="2"/>
      <c r="H8" s="2"/>
      <c r="I8" s="2"/>
      <c r="J8" s="2"/>
      <c r="K8" s="2"/>
      <c r="L8" s="2"/>
      <c r="M8" s="2"/>
      <c r="N8" s="46" t="s">
        <v>47</v>
      </c>
      <c r="O8" s="46">
        <v>2023</v>
      </c>
    </row>
    <row r="9" spans="2:15" ht="24" customHeight="1" thickBot="1">
      <c r="B9" s="6" t="s">
        <v>7</v>
      </c>
      <c r="C9" s="120" t="str">
        <f>'[2]FOR-POA23-03'!$C$9</f>
        <v>_02020301_Manejo_Eficiente_y_Sustentable_del_Agua</v>
      </c>
      <c r="D9" s="120"/>
      <c r="E9" s="120"/>
      <c r="F9" s="120"/>
      <c r="G9" s="120"/>
      <c r="H9" s="120"/>
      <c r="I9" s="120"/>
      <c r="J9" s="120"/>
      <c r="K9" s="120"/>
      <c r="L9" s="120"/>
      <c r="M9" s="120"/>
      <c r="N9" s="121" t="s">
        <v>9</v>
      </c>
      <c r="O9" s="122" t="s">
        <v>24</v>
      </c>
    </row>
    <row r="10" spans="2:15" ht="18.75" customHeight="1" thickBot="1">
      <c r="B10" s="123" t="s">
        <v>110</v>
      </c>
      <c r="C10" s="124"/>
      <c r="D10" s="124"/>
      <c r="E10" s="124"/>
      <c r="F10" s="124"/>
      <c r="G10" s="124"/>
      <c r="H10" s="124"/>
      <c r="I10" s="124"/>
      <c r="J10" s="124"/>
      <c r="K10" s="124"/>
      <c r="L10" s="124"/>
      <c r="M10" s="124"/>
      <c r="N10" s="125"/>
      <c r="O10" s="126"/>
    </row>
    <row r="11" spans="2:15" ht="20.25" customHeight="1" thickBot="1">
      <c r="B11" s="127" t="s">
        <v>111</v>
      </c>
      <c r="C11" s="128" t="s">
        <v>112</v>
      </c>
      <c r="D11" s="128" t="s">
        <v>113</v>
      </c>
      <c r="E11" s="128" t="s">
        <v>114</v>
      </c>
      <c r="F11" s="128" t="s">
        <v>115</v>
      </c>
      <c r="G11" s="128" t="s">
        <v>116</v>
      </c>
      <c r="H11" s="128" t="s">
        <v>117</v>
      </c>
      <c r="I11" s="128" t="s">
        <v>118</v>
      </c>
      <c r="J11" s="128" t="s">
        <v>119</v>
      </c>
      <c r="K11" s="128" t="s">
        <v>120</v>
      </c>
      <c r="L11" s="128" t="s">
        <v>121</v>
      </c>
      <c r="M11" s="128" t="s">
        <v>122</v>
      </c>
      <c r="N11" s="128" t="s">
        <v>123</v>
      </c>
      <c r="O11" s="128" t="s">
        <v>124</v>
      </c>
    </row>
    <row r="12" spans="2:15" ht="24.75" customHeight="1" thickBot="1">
      <c r="B12" s="129" t="s">
        <v>125</v>
      </c>
      <c r="C12" s="130">
        <f>SUM(D12:O12)</f>
        <v>13</v>
      </c>
      <c r="D12" s="131">
        <f>'[2]FOR-POA23-02'!D14</f>
        <v>0</v>
      </c>
      <c r="E12" s="132">
        <f>'[2]FOR-POA23-02'!F14</f>
        <v>1</v>
      </c>
      <c r="F12" s="132">
        <f>'[2]FOR-POA23-02'!H14</f>
        <v>1</v>
      </c>
      <c r="G12" s="132">
        <f>'[2]FOR-POA23-02'!L14</f>
        <v>1</v>
      </c>
      <c r="H12" s="132">
        <f>'[2]FOR-POA23-02'!N14</f>
        <v>1</v>
      </c>
      <c r="I12" s="132">
        <f>'[2]FOR-POA23-02'!P14</f>
        <v>1</v>
      </c>
      <c r="J12" s="132">
        <f>'[2]FOR-POA23-02'!T14</f>
        <v>1</v>
      </c>
      <c r="K12" s="132">
        <f>'[2]FOR-POA23-02'!V14</f>
        <v>1</v>
      </c>
      <c r="L12" s="132">
        <f>'[2]FOR-POA23-02'!X14</f>
        <v>1</v>
      </c>
      <c r="M12" s="132">
        <f>'[2]FOR-POA23-02'!AB14</f>
        <v>1</v>
      </c>
      <c r="N12" s="132">
        <f>'[2]FOR-POA23-02'!AD14</f>
        <v>0</v>
      </c>
      <c r="O12" s="133">
        <f>'[2]FOR-POA23-02'!AF14</f>
        <v>4</v>
      </c>
    </row>
    <row r="13" spans="2:15" ht="27.75" customHeight="1" thickBot="1">
      <c r="B13" s="134" t="s">
        <v>126</v>
      </c>
      <c r="C13" s="130">
        <f>SUM(D13:O13)</f>
        <v>13</v>
      </c>
      <c r="D13" s="135">
        <f>'[2]FOR-POA23-02'!E14</f>
        <v>2</v>
      </c>
      <c r="E13" s="136">
        <f>'[2]FOR-POA23-02'!G14</f>
        <v>1</v>
      </c>
      <c r="F13" s="136">
        <f>'[2]FOR-POA23-02'!I14</f>
        <v>1</v>
      </c>
      <c r="G13" s="136">
        <f>'[2]FOR-POA23-02'!M14</f>
        <v>1</v>
      </c>
      <c r="H13" s="136">
        <f>'[2]FOR-POA23-02'!O14</f>
        <v>0</v>
      </c>
      <c r="I13" s="136">
        <f>'[2]FOR-POA23-02'!Q14</f>
        <v>0</v>
      </c>
      <c r="J13" s="136">
        <f>'[2]FOR-POA23-02'!U14</f>
        <v>1</v>
      </c>
      <c r="K13" s="136">
        <f>'[2]FOR-POA23-02'!W14</f>
        <v>1</v>
      </c>
      <c r="L13" s="136">
        <f>'[2]FOR-POA23-02'!Y14</f>
        <v>1</v>
      </c>
      <c r="M13" s="136">
        <f>'[2]FOR-POA23-02'!AC14</f>
        <v>1</v>
      </c>
      <c r="N13" s="136">
        <f>'[2]FOR-POA23-02'!AE14</f>
        <v>0</v>
      </c>
      <c r="O13" s="137">
        <f>'[2]FOR-POA23-02'!AG14</f>
        <v>4</v>
      </c>
    </row>
    <row r="14" spans="2:15" ht="30.75" hidden="1" customHeight="1" thickBot="1">
      <c r="B14" s="138" t="s">
        <v>127</v>
      </c>
      <c r="C14" s="130">
        <f>SUM(D14:O14)</f>
        <v>13</v>
      </c>
      <c r="D14" s="139">
        <f>SUM(D13:F13)</f>
        <v>4</v>
      </c>
      <c r="E14" s="139"/>
      <c r="F14" s="140"/>
      <c r="G14" s="141">
        <f>SUM(G13:I13)</f>
        <v>1</v>
      </c>
      <c r="H14" s="139"/>
      <c r="I14" s="140"/>
      <c r="J14" s="141">
        <f>SUM(J13:L13)</f>
        <v>3</v>
      </c>
      <c r="K14" s="139"/>
      <c r="L14" s="140"/>
      <c r="M14" s="141">
        <f>SUM(M13:O13)</f>
        <v>5</v>
      </c>
      <c r="N14" s="139"/>
      <c r="O14" s="140"/>
    </row>
    <row r="15" spans="2:15" ht="27" hidden="1" customHeight="1" thickBot="1">
      <c r="B15" s="142" t="s">
        <v>128</v>
      </c>
      <c r="C15" s="143">
        <f>SUM(D15:O15)</f>
        <v>13</v>
      </c>
      <c r="D15" s="139">
        <f>SUM(D13:F13)</f>
        <v>4</v>
      </c>
      <c r="E15" s="139"/>
      <c r="F15" s="140"/>
      <c r="G15" s="141">
        <f>SUM(G13:I13)</f>
        <v>1</v>
      </c>
      <c r="H15" s="139"/>
      <c r="I15" s="140"/>
      <c r="J15" s="141">
        <f>SUM(J13:L13)</f>
        <v>3</v>
      </c>
      <c r="K15" s="139"/>
      <c r="L15" s="140"/>
      <c r="M15" s="141">
        <f>SUM(M13:O13)</f>
        <v>5</v>
      </c>
      <c r="N15" s="139"/>
      <c r="O15" s="140"/>
    </row>
    <row r="16" spans="2:15" ht="10.5" customHeight="1" thickBot="1">
      <c r="B16" s="144"/>
    </row>
    <row r="17" spans="2:15" ht="26.25" customHeight="1" thickBot="1">
      <c r="C17" s="145" t="s">
        <v>129</v>
      </c>
      <c r="D17" s="146"/>
      <c r="E17" s="147"/>
      <c r="H17" s="50" t="s">
        <v>130</v>
      </c>
      <c r="I17" s="148"/>
      <c r="J17" s="51"/>
      <c r="M17" s="50" t="s">
        <v>131</v>
      </c>
      <c r="N17" s="148"/>
      <c r="O17" s="51"/>
    </row>
    <row r="18" spans="2:15">
      <c r="C18" s="149" t="s">
        <v>132</v>
      </c>
      <c r="D18" s="46" t="s">
        <v>133</v>
      </c>
      <c r="E18" s="46" t="s">
        <v>134</v>
      </c>
      <c r="H18" s="149" t="s">
        <v>132</v>
      </c>
      <c r="I18" s="46" t="s">
        <v>133</v>
      </c>
      <c r="J18" s="46" t="s">
        <v>134</v>
      </c>
      <c r="M18" s="149" t="s">
        <v>132</v>
      </c>
      <c r="N18" s="46" t="s">
        <v>133</v>
      </c>
      <c r="O18" s="46" t="s">
        <v>134</v>
      </c>
    </row>
    <row r="19" spans="2:15" ht="15.75" customHeight="1">
      <c r="C19" s="46">
        <f>IF($O$9="Enero", 'FOR-POA23-01'!D12, IF($O$9="Febrero", 'FOR-POA23-01'!E12, IF($O$9="Marzo", 'FOR-POA23-01'!F12, IF($O$9="Abril", 'FOR-POA23-01'!G12, IF($O$9="Mayo", 'FOR-POA23-01'!H12, IF($O$9="Junio", 'FOR-POA23-01'!I12, IF($O$9="Julio", 'FOR-POA23-01'!J12, IF($O$9="Agosto", 'FOR-POA23-01'!K12, IF($O$9="Septiembre", 'FOR-POA23-01'!L12, IF($O$9="Octubre", 'FOR-POA23-01'!M12, IF($O$9="Noviembre", 'FOR-POA23-01'!N12, IF($O$9="Diciembre", 'FOR-POA23-01'!O12))))))))))))</f>
        <v>4</v>
      </c>
      <c r="D19" s="3">
        <f>IF($O$9="Enero", 'FOR-POA23-01'!D13, IF($O$9="Febrero", 'FOR-POA23-01'!E13, IF($O$9="Marzo", 'FOR-POA23-01'!F13, IF($O$9="Abril", 'FOR-POA23-01'!G13, IF($O$9="Mayo", 'FOR-POA23-01'!H13, IF($O$9="Junio", 'FOR-POA23-01'!I13, IF($O$9="Julio", 'FOR-POA23-01'!J13, IF($O$9="Agosto", 'FOR-POA23-01'!K13, IF($O$9="Septiembre", 'FOR-POA23-01'!L13, IF($O$9="Octubre", 'FOR-POA23-01'!M13, IF($O$9="Noviembre", 'FOR-POA23-01'!N13, IF($O$9="Diciembre", 'FOR-POA23-01'!O13))))))))))))</f>
        <v>4</v>
      </c>
      <c r="E19" s="150">
        <f>IF(C19=0, D19*100/1, D19*100/C19)</f>
        <v>100</v>
      </c>
      <c r="H19" s="46">
        <f>IF($O$9="", 0, IF($O$9="Enero", D12, IF($O$9="Febrero", SUM(D12:E12), IF($O$9="Marzo", SUM(D12:F12), IF($O$9="Abril", SUM(D12:G12), IF($O$9="Mayo", SUM( D12:H12), IF($O$9="Junio", SUM(D12:I12), IF($O$9="Julio", SUM(D12:J12), IF($O$9="Agosto", SUM(D12:K12), IF($O$9="Septiembre", SUM(D12:L12), IF($O$9="Octubre", SUM(D12:M12), IF($O$9="Noviembre", SUM(D12:N12), IF($O$9="Diciembre", SUM(D12:O12))))))))))))))</f>
        <v>13</v>
      </c>
      <c r="I19" s="46">
        <f>IF($O$9="", 0, IF($O$9="Enero", D13, IF($O$9="Febrero", SUM(D13:E13), IF($O$9="Marzo", SUM(D13:F13), IF($O$9="Abril", SUM(D13:G13), IF($O$9="Mayo", SUM( D13:H13), IF($O$9="Junio", SUM(D13:I13), IF($O$9="Julio", SUM(D13:J13), IF($O$9="Agosto", SUM(D13:K13), IF($O$9="Septiembre", SUM(D13:L13), IF($O$9="Octubre", SUM(D13:M13), IF($O$9="Noviembre", SUM(D13:N13), IF($O$9="Diciembre", SUM(D13:O13))))))))))))))</f>
        <v>13</v>
      </c>
      <c r="J19" s="150">
        <f>IF(H19=0, I19*100/1, I19*100/H19)</f>
        <v>100</v>
      </c>
      <c r="M19" s="46">
        <f>C12</f>
        <v>13</v>
      </c>
      <c r="N19" s="46">
        <f>C13</f>
        <v>13</v>
      </c>
      <c r="O19" s="150">
        <f>IF(M19=0, N19*100/1, N19*100/M19)</f>
        <v>100</v>
      </c>
    </row>
    <row r="20" spans="2:15">
      <c r="C20" s="151" t="s">
        <v>135</v>
      </c>
      <c r="D20" s="151"/>
      <c r="E20" s="46" t="str">
        <f>IF(E19=" ", "Gris", IF(E19&lt;=49.99, "Rojo", IF(E19&lt;=69.9, "Naranja", IF(E19&lt;=89.9, "Amarillo", IF(E19&lt;=110, "Verde", IF(E19&gt;=110.01, "Morado", ""))))))</f>
        <v>Verde</v>
      </c>
      <c r="H20" s="151" t="s">
        <v>135</v>
      </c>
      <c r="I20" s="151"/>
      <c r="J20" s="46" t="str">
        <f>IF(J19=" ", "Gris", IF(J19&lt;=49.99, "Rojo", IF(J19&lt;=69.9, "Naranja", IF(J19&lt;=89.9, "Amarillo", IF(J19&lt;=110, "Verde", IF(J19&gt;=110.01, "Morado", ""))))))</f>
        <v>Verde</v>
      </c>
      <c r="M20" s="151" t="s">
        <v>135</v>
      </c>
      <c r="N20" s="151"/>
      <c r="O20" s="46" t="str">
        <f>IF(O19=" ", "Gris", IF(O19&lt;=49.99, "Rojo", IF(O19&lt;=69.9, "Naranja", IF(O19&lt;=89.9, "Amarillo", IF(O19&lt;=110, "Verde", IF(O19&gt;=110.01, "Morado", ""))))))</f>
        <v>Verde</v>
      </c>
    </row>
    <row r="21" spans="2:15" ht="15.75" thickBot="1"/>
    <row r="22" spans="2:15" ht="15.75" thickBot="1">
      <c r="B22" s="152" t="s">
        <v>136</v>
      </c>
      <c r="C22" s="153"/>
      <c r="D22" s="153"/>
      <c r="E22" s="153"/>
      <c r="F22" s="153"/>
      <c r="G22" s="153"/>
      <c r="H22" s="153"/>
      <c r="I22" s="153"/>
      <c r="J22" s="153"/>
      <c r="K22" s="153"/>
      <c r="L22" s="153"/>
      <c r="M22" s="153"/>
      <c r="N22" s="153"/>
      <c r="O22" s="154"/>
    </row>
    <row r="23" spans="2:15">
      <c r="B23" s="155" t="s">
        <v>137</v>
      </c>
      <c r="C23" s="156"/>
      <c r="D23" s="156"/>
      <c r="E23" s="156"/>
      <c r="F23" s="156"/>
      <c r="G23" s="157"/>
      <c r="H23" s="155" t="s">
        <v>138</v>
      </c>
      <c r="I23" s="156"/>
      <c r="J23" s="156"/>
      <c r="K23" s="156"/>
      <c r="L23" s="156"/>
      <c r="M23" s="156"/>
      <c r="N23" s="156"/>
      <c r="O23" s="157"/>
    </row>
    <row r="24" spans="2:15">
      <c r="B24" s="158" t="s">
        <v>139</v>
      </c>
      <c r="C24" s="158"/>
      <c r="D24" s="158"/>
      <c r="E24" s="158"/>
      <c r="F24" s="158"/>
      <c r="G24" s="158"/>
      <c r="H24" s="159" t="s">
        <v>140</v>
      </c>
      <c r="I24" s="159"/>
      <c r="J24" s="159"/>
      <c r="K24" s="159"/>
      <c r="L24" s="159"/>
      <c r="M24" s="159"/>
      <c r="N24" s="159"/>
      <c r="O24" s="159"/>
    </row>
    <row r="25" spans="2:15">
      <c r="B25" s="160" t="s">
        <v>141</v>
      </c>
      <c r="C25" s="161"/>
      <c r="D25" s="161"/>
      <c r="E25" s="161"/>
      <c r="F25" s="161"/>
      <c r="G25" s="162"/>
      <c r="H25" s="163"/>
      <c r="I25" s="163"/>
      <c r="J25" s="163"/>
      <c r="K25" s="163"/>
      <c r="L25" s="163"/>
      <c r="M25" s="163"/>
      <c r="N25" s="163"/>
      <c r="O25" s="163"/>
    </row>
    <row r="26" spans="2:15" ht="15.75">
      <c r="B26" s="164" t="s">
        <v>142</v>
      </c>
      <c r="C26" s="164"/>
      <c r="D26" s="164"/>
      <c r="E26" s="164"/>
      <c r="F26" s="164"/>
      <c r="G26" s="164"/>
      <c r="H26" s="164"/>
      <c r="I26" s="164"/>
      <c r="J26" s="164"/>
      <c r="K26" s="164"/>
      <c r="L26" s="164"/>
      <c r="M26" s="164"/>
      <c r="N26" s="164"/>
      <c r="O26" s="164"/>
    </row>
    <row r="27" spans="2:15" ht="23.25" customHeight="1">
      <c r="B27" s="165" t="s">
        <v>143</v>
      </c>
      <c r="C27" s="166"/>
      <c r="D27" s="166"/>
      <c r="E27" s="166"/>
      <c r="F27" s="166"/>
      <c r="G27" s="166"/>
      <c r="H27" s="166"/>
      <c r="I27" s="166"/>
      <c r="J27" s="166"/>
      <c r="K27" s="166"/>
      <c r="L27" s="166"/>
      <c r="M27" s="166"/>
      <c r="N27" s="166"/>
      <c r="O27" s="167"/>
    </row>
    <row r="28" spans="2:15" ht="34.5" customHeight="1">
      <c r="B28" s="168"/>
      <c r="C28" s="169"/>
      <c r="D28" s="169"/>
      <c r="E28" s="169"/>
      <c r="F28" s="169"/>
      <c r="G28" s="169"/>
      <c r="H28" s="169"/>
      <c r="I28" s="169"/>
      <c r="J28" s="169"/>
      <c r="K28" s="169"/>
      <c r="L28" s="169"/>
      <c r="M28" s="169"/>
      <c r="N28" s="169"/>
      <c r="O28" s="170"/>
    </row>
    <row r="29" spans="2:15" ht="25.5" customHeight="1">
      <c r="B29" s="171" t="s">
        <v>144</v>
      </c>
      <c r="C29" s="172"/>
      <c r="D29" s="172"/>
      <c r="E29" s="172"/>
      <c r="F29" s="172"/>
      <c r="G29" s="172"/>
      <c r="H29" s="172"/>
      <c r="I29" s="172"/>
      <c r="J29" s="172"/>
      <c r="K29" s="172"/>
      <c r="L29" s="172"/>
      <c r="M29" s="172"/>
      <c r="N29" s="172"/>
      <c r="O29" s="173"/>
    </row>
    <row r="30" spans="2:15" ht="16.5" customHeight="1">
      <c r="B30" s="174"/>
      <c r="C30" s="175"/>
      <c r="D30" s="175"/>
      <c r="E30" s="175"/>
      <c r="F30" s="175"/>
      <c r="G30" s="175"/>
      <c r="H30" s="175"/>
      <c r="I30" s="175"/>
      <c r="J30" s="175"/>
      <c r="K30" s="175"/>
      <c r="L30" s="175"/>
      <c r="M30" s="175"/>
      <c r="N30" s="175"/>
      <c r="O30" s="176"/>
    </row>
    <row r="31" spans="2:15" ht="15.75">
      <c r="B31" s="177"/>
      <c r="C31" s="177"/>
      <c r="D31" s="177"/>
      <c r="E31" s="177"/>
      <c r="F31" s="177"/>
      <c r="G31" s="177"/>
      <c r="H31" s="177"/>
      <c r="I31" s="177"/>
      <c r="J31" s="177"/>
      <c r="K31" s="177"/>
      <c r="L31" s="177"/>
      <c r="M31" s="177"/>
      <c r="N31" s="177"/>
      <c r="O31" s="177"/>
    </row>
    <row r="32" spans="2:15" ht="15.75">
      <c r="B32" s="22" t="s">
        <v>17</v>
      </c>
      <c r="C32" s="22"/>
      <c r="D32" s="22"/>
      <c r="E32" s="23"/>
      <c r="F32" s="22" t="s">
        <v>18</v>
      </c>
      <c r="G32" s="22"/>
      <c r="H32" s="22"/>
      <c r="I32" s="22"/>
      <c r="J32" s="23"/>
      <c r="K32" s="22" t="s">
        <v>19</v>
      </c>
      <c r="L32" s="22"/>
      <c r="M32" s="22"/>
      <c r="N32" s="22"/>
      <c r="O32" s="177"/>
    </row>
    <row r="33" spans="2:15" ht="15.75">
      <c r="B33" s="178" t="str">
        <f>IF($O$9="Enero",'[2]FOR-POA23-03'!C169,IF($O$9="Febrero",'[2]FOR-POA23-03'!C337,IF($O$9="Marzo",'[2]FOR-POA23-03'!C506,IF($O$9="Abril",'[2]FOR-POA23-03'!C673,IF($O$9="Mayo",'[2]FOR-POA23-03'!C841,IF($O$9="Junio",'[2]FOR-POA23-03'!C1008,IF($O$9="Julio",'[2]FOR-POA23-03'!C1175,IF($O$9="Agosto",'[2]FOR-POA23-03'!C1343,IF($O$9="Septiembre",'[2]FOR-POA23-03'!C1510,IF($O$9="Octubre",'[2]FOR-POA23-03'!C1677,IF($O$9="Noviembre",'[2]FOR-POA23-03'!C1844,IF($O$9="Diciembre",'[2]FOR-POA23-03'!C2011,""))))))))))))</f>
        <v>José Ramón Pérez Valencia</v>
      </c>
      <c r="C33" s="178"/>
      <c r="D33" s="178"/>
      <c r="E33" s="179"/>
      <c r="F33" s="180" t="str">
        <f>IF($O$9="Enero",'[2]FOR-POA23-03'!G169,IF($O$9="Febrero",'[2]FOR-POA23-03'!G337,IF($O$9="Marzo",'[2]FOR-POA23-03'!G506,IF($O$9="Abril",'[2]FOR-POA23-03'!G673,IF($O$9="Mayo",'[2]FOR-POA23-03'!G841,IF($O$9="Junio",'[2]FOR-POA23-03'!G1008,IF($O$9="Julio",'[2]FOR-POA23-03'!G1175,IF($O$9="Agosto",'[2]FOR-POA23-03'!G1343,IF($O$9="Septiembre",'[2]FOR-POA23-03'!G1510,IF($O$9="Octubre",'[2]FOR-POA23-03'!G1677,IF($O$9="Noviembre",'[2]FOR-POA23-03'!G1844,IF($O$9="Diciembre",'[2]FOR-POA23-03'!G2011,""))))))))))))</f>
        <v>Alfonso Iñiguez Gómez</v>
      </c>
      <c r="G33" s="180"/>
      <c r="H33" s="180"/>
      <c r="I33" s="180"/>
      <c r="J33" s="179"/>
      <c r="K33" s="180" t="str">
        <f>IF($O$9="Enero",'[2]FOR-POA23-03'!L169,IF($O$9="Febrero",'[2]FOR-POA23-03'!L337,IF($O$9="Marzo",'[2]FOR-POA23-03'!L506,IF($O$9="Abril",'[2]FOR-POA23-03'!L673,IF($O$9="Mayo",'[2]FOR-POA23-03'!L841,IF($O$9="Junio",'[2]FOR-POA23-03'!L1008,IF($O$9="Julio",'[2]FOR-POA23-03'!L1175,IF($O$9="Agosto",'[2]FOR-POA23-03'!L1343,IF($O$9="Septiembre",'[2]FOR-POA23-03'!L1510,IF($O$9="Octubre",'[2]FOR-POA23-03'!L1677,IF($O$9="Noviembre",'[2]FOR-POA23-03'!L1844,IF($O$9="Diciembre",'[2]FOR-POA23-03'!L2011,""))))))))))))</f>
        <v>Alfonso Iñiguez Gómez</v>
      </c>
      <c r="L33" s="180"/>
      <c r="M33" s="180"/>
      <c r="N33" s="180"/>
      <c r="O33" s="177"/>
    </row>
    <row r="34" spans="2:15" ht="16.5" thickBot="1">
      <c r="B34" s="181" t="str">
        <f>IF($O$9="Enero",'[2]FOR-POA23-03'!C170,IF($O$9="Febrero",'[2]FOR-POA23-03'!C338,IF($O$9="Marzo",'[2]FOR-POA23-03'!C507,IF($O$9="Abril",'[2]FOR-POA23-03'!C674,IF($O$9="Mayo",'[2]FOR-POA23-03'!C842,IF($O$9="Junio",'[2]FOR-POA23-03'!C1009,IF($O$9="Julio",'[2]FOR-POA23-03'!C1176,IF($O$9="Agosto",'[2]FOR-POA23-03'!C1344,IF($O$9="Septiembre",'[2]FOR-POA23-03'!C1511,IF($O$9="Octubre",'[2]FOR-POA23-03'!C1678, IF($O$9="Noviembre",'[2]FOR-POA23-03'!C1845,IF($O$9="Diciembre",'[2]FOR-POA23-03'!C2012,""))))))))))))</f>
        <v>Técnico Especializado en Infraestructura Hidráulica</v>
      </c>
      <c r="C34" s="181"/>
      <c r="D34" s="181"/>
      <c r="E34" s="179"/>
      <c r="F34" s="182" t="str">
        <f>IF($O$9="Enero",'[2]FOR-POA23-03'!G170,IF($O$9="Febrero",'[2]FOR-POA23-03'!G338,IF($O$9="Marzo",'[2]FOR-POA23-03'!G507,IF($O$9="Abril",'[2]FOR-POA23-03'!G674,IF($O$9="Mayo",'[2]FOR-POA23-03'!G842,IF($O$9="Junio",'[2]FOR-POA23-03'!G1009,IF($O$9="Julio",'[2]FOR-POA23-03'!G1176,IF($O$9="Agosto",'[2]FOR-POA23-03'!G1344,IF($O$9="Septiembre",'[2]FOR-POA23-03'!G1511,IF($O$9="Octubre",'[2]FOR-POA23-03'!G1678, IF($O$9="Noviembre",'[2]FOR-POA23-03'!G1845,IF($O$9="Diciembre",'[2]FOR-POA23-03'!G2012,""))))))))))))</f>
        <v>Subdirector de Apoyo y Promoción</v>
      </c>
      <c r="G34" s="182"/>
      <c r="H34" s="182"/>
      <c r="I34" s="182"/>
      <c r="J34" s="179"/>
      <c r="K34" s="182" t="str">
        <f>IF($O$9="Enero",'[2]FOR-POA23-03'!L170,IF($O$9="Febrero",'[2]FOR-POA23-03'!L338,IF($O$9="Marzo",'[2]FOR-POA23-03'!L507,IF($O$9="Abril",'[2]FOR-POA23-03'!L674,IF($O$9="Mayo",'[2]FOR-POA23-03'!L842,IF($O$9="Junio",'[2]FOR-POA23-03'!L1009,IF($O$9="Julio",'[2]FOR-POA23-03'!L1176,IF($O$9="Agosto",'[2]FOR-POA23-03'!L1344,IF($O$9="Septiembre",'[2]FOR-POA23-03'!L1511,IF($O$9="Octubre",'[2]FOR-POA23-03'!L1678, IF($O$9="Noviembre",'[2]FOR-POA23-03'!L1845,IF($O$9="Diciembre",'[2]FOR-POA23-03'!L2012,""))))))))))))</f>
        <v>Subdirector de Apoyo y Promoción</v>
      </c>
      <c r="L34" s="182"/>
      <c r="M34" s="182"/>
      <c r="N34" s="182"/>
      <c r="O34" s="177"/>
    </row>
    <row r="35" spans="2:15" ht="15.75">
      <c r="B35" s="183"/>
      <c r="C35" s="183"/>
      <c r="D35" s="183"/>
      <c r="E35" s="184"/>
      <c r="F35" s="185"/>
      <c r="G35" s="185"/>
      <c r="H35" s="185"/>
      <c r="I35" s="185"/>
      <c r="J35" s="184"/>
      <c r="K35" s="185"/>
      <c r="L35" s="185"/>
      <c r="M35" s="185"/>
      <c r="N35" s="185"/>
      <c r="O35" s="177"/>
    </row>
  </sheetData>
  <sheetProtection algorithmName="SHA-512" hashValue="sfzRI+PdjmP5UJFjnc1IRCUVUi8NJsMQIPgc8s7Hu7fqQN8c1W/2CbzWrA1+sySawkyZrLhsNdpeEttlSp6DIg==" saltValue="hpkNalTAzaD7jWw7hK+sbw==" spinCount="100000" sheet="1" objects="1" scenarios="1" formatCells="0" formatColumns="0" formatRows="0"/>
  <mergeCells count="45">
    <mergeCell ref="B34:D34"/>
    <mergeCell ref="F34:I34"/>
    <mergeCell ref="K34:N34"/>
    <mergeCell ref="B35:D35"/>
    <mergeCell ref="F35:I35"/>
    <mergeCell ref="K35:N35"/>
    <mergeCell ref="B32:D32"/>
    <mergeCell ref="F32:I32"/>
    <mergeCell ref="K32:N32"/>
    <mergeCell ref="B33:D33"/>
    <mergeCell ref="F33:I33"/>
    <mergeCell ref="K33:N33"/>
    <mergeCell ref="B24:G24"/>
    <mergeCell ref="H24:O24"/>
    <mergeCell ref="B25:G25"/>
    <mergeCell ref="B26:O26"/>
    <mergeCell ref="B27:O28"/>
    <mergeCell ref="B29:O30"/>
    <mergeCell ref="C20:D20"/>
    <mergeCell ref="H20:I20"/>
    <mergeCell ref="M20:N20"/>
    <mergeCell ref="B22:O22"/>
    <mergeCell ref="B23:G23"/>
    <mergeCell ref="H23:O23"/>
    <mergeCell ref="D15:F15"/>
    <mergeCell ref="G15:I15"/>
    <mergeCell ref="J15:L15"/>
    <mergeCell ref="M15:O15"/>
    <mergeCell ref="C17:E17"/>
    <mergeCell ref="H17:J17"/>
    <mergeCell ref="M17:O17"/>
    <mergeCell ref="C7:D7"/>
    <mergeCell ref="C8:M8"/>
    <mergeCell ref="C9:M9"/>
    <mergeCell ref="B10:O10"/>
    <mergeCell ref="D14:F14"/>
    <mergeCell ref="G14:I14"/>
    <mergeCell ref="J14:L14"/>
    <mergeCell ref="M14:O14"/>
    <mergeCell ref="B1:B3"/>
    <mergeCell ref="C1:M1"/>
    <mergeCell ref="C2:M2"/>
    <mergeCell ref="C3:M3"/>
    <mergeCell ref="C5:M5"/>
    <mergeCell ref="C6:M6"/>
  </mergeCells>
  <conditionalFormatting sqref="E19">
    <cfRule type="cellIs" dxfId="14" priority="11" operator="greaterThan">
      <formula>110.01</formula>
    </cfRule>
    <cfRule type="cellIs" dxfId="13" priority="12" operator="between">
      <formula>90</formula>
      <formula>110</formula>
    </cfRule>
    <cfRule type="cellIs" dxfId="12" priority="13" operator="between">
      <formula>70</formula>
      <formula>89.99</formula>
    </cfRule>
    <cfRule type="cellIs" dxfId="11" priority="14" operator="between">
      <formula>50</formula>
      <formula>69.99</formula>
    </cfRule>
    <cfRule type="cellIs" dxfId="10" priority="15" operator="between">
      <formula>0</formula>
      <formula>49.99</formula>
    </cfRule>
  </conditionalFormatting>
  <conditionalFormatting sqref="J19">
    <cfRule type="cellIs" dxfId="9" priority="6" operator="greaterThan">
      <formula>110.01</formula>
    </cfRule>
    <cfRule type="cellIs" dxfId="8" priority="7" operator="between">
      <formula>90</formula>
      <formula>110</formula>
    </cfRule>
    <cfRule type="cellIs" dxfId="7" priority="8" operator="between">
      <formula>70</formula>
      <formula>89.99</formula>
    </cfRule>
    <cfRule type="cellIs" dxfId="6" priority="9" operator="between">
      <formula>50</formula>
      <formula>69.99</formula>
    </cfRule>
    <cfRule type="cellIs" dxfId="5" priority="10" operator="between">
      <formula>0</formula>
      <formula>49.99</formula>
    </cfRule>
  </conditionalFormatting>
  <conditionalFormatting sqref="O19">
    <cfRule type="cellIs" dxfId="4" priority="1" operator="greaterThan">
      <formula>110.01</formula>
    </cfRule>
    <cfRule type="cellIs" dxfId="3" priority="2" operator="between">
      <formula>90</formula>
      <formula>110</formula>
    </cfRule>
    <cfRule type="cellIs" dxfId="2" priority="3" operator="between">
      <formula>70</formula>
      <formula>89.99</formula>
    </cfRule>
    <cfRule type="cellIs" dxfId="1" priority="4" operator="between">
      <formula>50</formula>
      <formula>69.99</formula>
    </cfRule>
    <cfRule type="cellIs" dxfId="0" priority="5" operator="between">
      <formula>0</formula>
      <formula>49.99</formula>
    </cfRule>
  </conditionalFormatting>
  <printOptions horizontalCentered="1" verticalCentered="1"/>
  <pageMargins left="0.25" right="0.25" top="0.75" bottom="0.75" header="0.3" footer="0.3"/>
  <pageSetup scale="77" orientation="landscape" r:id="rId1"/>
  <headerFooter>
    <oddFooter>Página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D872-2911-4EF1-9558-6FA25E5D5992}">
  <sheetPr>
    <tabColor theme="9" tint="0.59999389629810485"/>
    <pageSetUpPr fitToPage="1"/>
  </sheetPr>
  <dimension ref="B1:Q2012"/>
  <sheetViews>
    <sheetView showGridLines="0" tabSelected="1" view="pageBreakPreview" topLeftCell="A1857" zoomScale="85" zoomScaleNormal="80" zoomScaleSheetLayoutView="85" workbookViewId="0">
      <selection activeCell="A1999" sqref="A1999:XFD2002"/>
    </sheetView>
  </sheetViews>
  <sheetFormatPr baseColWidth="10" defaultRowHeight="15"/>
  <cols>
    <col min="1" max="1" width="5.28515625" customWidth="1"/>
    <col min="2" max="2" width="13.28515625" customWidth="1"/>
    <col min="3" max="3" width="13" customWidth="1"/>
    <col min="4" max="4" width="14.85546875" customWidth="1"/>
    <col min="5" max="5" width="18.85546875" customWidth="1"/>
    <col min="6" max="6" width="17.140625" style="29" customWidth="1"/>
    <col min="7" max="7" width="15" customWidth="1"/>
    <col min="8" max="8" width="12.5703125" customWidth="1"/>
    <col min="9" max="9" width="15" customWidth="1"/>
    <col min="10" max="10" width="14.28515625" customWidth="1"/>
    <col min="11" max="11" width="14.42578125" customWidth="1"/>
    <col min="12" max="14" width="14.7109375" customWidth="1"/>
    <col min="15" max="15" width="15.5703125" customWidth="1"/>
    <col min="16" max="16" width="12.28515625" customWidth="1"/>
  </cols>
  <sheetData>
    <row r="1" spans="2:17" ht="29.25" customHeight="1">
      <c r="B1" s="1"/>
      <c r="C1" s="2" t="s">
        <v>0</v>
      </c>
      <c r="D1" s="2"/>
      <c r="E1" s="2"/>
      <c r="F1" s="2"/>
      <c r="G1" s="2"/>
      <c r="H1" s="2"/>
      <c r="I1" s="2"/>
      <c r="J1" s="2"/>
      <c r="K1" s="2"/>
      <c r="L1" s="2"/>
      <c r="M1" s="2"/>
      <c r="N1" s="2"/>
      <c r="O1" s="2"/>
      <c r="P1" s="2"/>
    </row>
    <row r="2" spans="2:17" ht="26.25" customHeight="1">
      <c r="B2" s="1"/>
      <c r="C2" s="2" t="s">
        <v>1</v>
      </c>
      <c r="D2" s="2"/>
      <c r="E2" s="2"/>
      <c r="F2" s="2"/>
      <c r="G2" s="2"/>
      <c r="H2" s="2"/>
      <c r="I2" s="2"/>
      <c r="J2" s="2"/>
      <c r="K2" s="2"/>
      <c r="L2" s="2"/>
      <c r="M2" s="2"/>
      <c r="N2" s="2"/>
      <c r="O2" s="2"/>
      <c r="P2" s="2"/>
    </row>
    <row r="3" spans="2:17" ht="31.5" customHeight="1">
      <c r="B3" s="1"/>
      <c r="C3" s="2" t="s">
        <v>2</v>
      </c>
      <c r="D3" s="2"/>
      <c r="E3" s="2"/>
      <c r="F3" s="2"/>
      <c r="G3" s="2"/>
      <c r="H3" s="2"/>
      <c r="I3" s="2"/>
      <c r="J3" s="2"/>
      <c r="K3" s="2"/>
      <c r="L3" s="2"/>
      <c r="M3" s="2"/>
      <c r="N3" s="2"/>
      <c r="O3" s="2"/>
      <c r="P3" s="2"/>
    </row>
    <row r="4" spans="2:17" ht="17.25" customHeight="1" thickBot="1"/>
    <row r="5" spans="2:17" ht="28.5" customHeight="1" thickBot="1">
      <c r="B5" s="30" t="s">
        <v>3</v>
      </c>
      <c r="C5" s="31" t="s">
        <v>25</v>
      </c>
      <c r="D5" s="32"/>
      <c r="E5" s="32"/>
      <c r="F5" s="32"/>
      <c r="G5" s="32"/>
      <c r="H5" s="32"/>
      <c r="I5" s="32"/>
      <c r="J5" s="32"/>
      <c r="K5" s="32"/>
      <c r="L5" s="32"/>
      <c r="M5" s="32"/>
      <c r="N5" s="32"/>
      <c r="O5" s="32"/>
      <c r="P5" s="33"/>
    </row>
    <row r="6" spans="2:17" ht="32.25" customHeight="1" thickBot="1">
      <c r="B6" s="30" t="s">
        <v>4</v>
      </c>
      <c r="C6" s="31" t="s">
        <v>26</v>
      </c>
      <c r="D6" s="32"/>
      <c r="E6" s="32"/>
      <c r="F6" s="32"/>
      <c r="G6" s="32"/>
      <c r="H6" s="32"/>
      <c r="I6" s="32"/>
      <c r="J6" s="32"/>
      <c r="K6" s="32"/>
      <c r="L6" s="32"/>
      <c r="M6" s="32"/>
      <c r="N6" s="32"/>
      <c r="O6" s="32"/>
      <c r="P6" s="33"/>
    </row>
    <row r="7" spans="2:17" ht="30.75" thickBot="1">
      <c r="B7" s="30" t="s">
        <v>5</v>
      </c>
      <c r="C7" s="34" t="s">
        <v>27</v>
      </c>
      <c r="D7" s="35"/>
    </row>
    <row r="8" spans="2:17" ht="24.75" customHeight="1" thickBot="1">
      <c r="B8" s="30" t="s">
        <v>6</v>
      </c>
      <c r="C8" s="31" t="s">
        <v>28</v>
      </c>
      <c r="D8" s="32"/>
      <c r="E8" s="32"/>
      <c r="F8" s="32"/>
      <c r="G8" s="32"/>
      <c r="H8" s="32"/>
      <c r="I8" s="32"/>
      <c r="J8" s="32"/>
      <c r="K8" s="32"/>
      <c r="L8" s="32"/>
      <c r="M8" s="32"/>
      <c r="N8" s="32"/>
      <c r="O8" s="32"/>
      <c r="P8" s="33"/>
    </row>
    <row r="9" spans="2:17" ht="33.75" customHeight="1" thickBot="1">
      <c r="B9" s="36" t="s">
        <v>7</v>
      </c>
      <c r="C9" s="37" t="s">
        <v>29</v>
      </c>
      <c r="D9" s="38"/>
      <c r="E9" s="38"/>
      <c r="F9" s="38"/>
      <c r="G9" s="38"/>
      <c r="H9" s="38"/>
      <c r="I9" s="38"/>
      <c r="J9" s="38"/>
      <c r="K9" s="38"/>
      <c r="L9" s="38"/>
      <c r="M9" s="38"/>
      <c r="N9" s="38"/>
      <c r="O9" s="38"/>
      <c r="P9" s="39"/>
    </row>
    <row r="10" spans="2:17" ht="23.25" customHeight="1" thickBot="1">
      <c r="B10" s="40" t="s">
        <v>30</v>
      </c>
      <c r="C10" s="41"/>
      <c r="D10" s="41"/>
      <c r="E10" s="41"/>
      <c r="F10" s="41"/>
      <c r="G10" s="41"/>
      <c r="H10" s="41"/>
      <c r="I10" s="41"/>
      <c r="J10" s="41"/>
      <c r="K10" s="41"/>
      <c r="L10" s="41"/>
      <c r="M10" s="41"/>
      <c r="N10" s="41"/>
      <c r="O10" s="41"/>
      <c r="P10" s="42"/>
    </row>
    <row r="11" spans="2:17">
      <c r="B11" s="43" t="s">
        <v>31</v>
      </c>
      <c r="C11" s="44" t="s">
        <v>32</v>
      </c>
      <c r="D11" s="44" t="s">
        <v>33</v>
      </c>
      <c r="E11" s="44" t="s">
        <v>34</v>
      </c>
      <c r="F11" s="44" t="s">
        <v>35</v>
      </c>
      <c r="G11" s="44" t="s">
        <v>36</v>
      </c>
      <c r="H11" s="44" t="s">
        <v>37</v>
      </c>
      <c r="I11" s="44" t="s">
        <v>38</v>
      </c>
      <c r="J11" s="44" t="s">
        <v>39</v>
      </c>
      <c r="K11" s="44" t="s">
        <v>40</v>
      </c>
      <c r="L11" s="44" t="s">
        <v>41</v>
      </c>
      <c r="M11" s="44" t="s">
        <v>42</v>
      </c>
      <c r="N11" s="44" t="s">
        <v>43</v>
      </c>
      <c r="O11" s="44" t="s">
        <v>44</v>
      </c>
      <c r="P11" s="29"/>
      <c r="Q11" s="29"/>
    </row>
    <row r="12" spans="2:17">
      <c r="B12" s="45" t="s">
        <v>45</v>
      </c>
      <c r="C12" s="46">
        <f>SUM(D12:O12)</f>
        <v>13</v>
      </c>
      <c r="D12" s="46">
        <f>'[2]FOR-POA23-02'!$D$14</f>
        <v>0</v>
      </c>
      <c r="E12" s="46">
        <f>'[2]FOR-POA23-02'!$F$14</f>
        <v>1</v>
      </c>
      <c r="F12" s="46">
        <f>'[2]FOR-POA23-02'!$H$14</f>
        <v>1</v>
      </c>
      <c r="G12" s="46">
        <f>'[2]FOR-POA23-02'!$L$14</f>
        <v>1</v>
      </c>
      <c r="H12" s="46">
        <f>'[2]FOR-POA23-02'!$N$14</f>
        <v>1</v>
      </c>
      <c r="I12" s="46">
        <f>'[2]FOR-POA23-02'!$P$14</f>
        <v>1</v>
      </c>
      <c r="J12" s="46">
        <f>'[2]FOR-POA23-02'!$T$14</f>
        <v>1</v>
      </c>
      <c r="K12" s="46">
        <f>'[2]FOR-POA23-02'!$V$14</f>
        <v>1</v>
      </c>
      <c r="L12" s="46">
        <f>'[2]FOR-POA23-02'!$X$14</f>
        <v>1</v>
      </c>
      <c r="M12" s="46">
        <f>'[2]FOR-POA23-02'!$AB$14</f>
        <v>1</v>
      </c>
      <c r="N12" s="46">
        <f>'[2]FOR-POA23-02'!$AD$14</f>
        <v>0</v>
      </c>
      <c r="O12" s="46">
        <f>'[2]FOR-POA23-02'!$AF$14</f>
        <v>4</v>
      </c>
    </row>
    <row r="13" spans="2:17">
      <c r="B13" s="45" t="s">
        <v>46</v>
      </c>
      <c r="C13" s="46">
        <f>SUM(D13:O13)</f>
        <v>2</v>
      </c>
      <c r="D13" s="46">
        <f>IF($M15=$D11,SUM(F17:F166), "")</f>
        <v>2</v>
      </c>
      <c r="E13" s="46"/>
      <c r="F13" s="46"/>
      <c r="G13" s="46"/>
      <c r="H13" s="46"/>
      <c r="I13" s="46"/>
      <c r="J13" s="46"/>
      <c r="K13" s="46"/>
      <c r="L13" s="46"/>
      <c r="M13" s="46"/>
      <c r="N13" s="46"/>
      <c r="O13" s="46"/>
    </row>
    <row r="14" spans="2:17" ht="15" customHeight="1" thickBot="1"/>
    <row r="15" spans="2:17" ht="29.25" customHeight="1" thickBot="1">
      <c r="B15" s="47"/>
      <c r="C15" s="48"/>
      <c r="D15" s="48"/>
      <c r="E15" s="48"/>
      <c r="F15" s="49"/>
      <c r="G15" s="48"/>
      <c r="H15" s="48"/>
      <c r="I15" s="48"/>
      <c r="J15" s="48"/>
      <c r="K15" s="50" t="s">
        <v>9</v>
      </c>
      <c r="L15" s="51"/>
      <c r="M15" s="52" t="s">
        <v>33</v>
      </c>
      <c r="N15" s="48"/>
      <c r="O15" s="53" t="s">
        <v>47</v>
      </c>
      <c r="P15" s="54">
        <v>2023</v>
      </c>
    </row>
    <row r="16" spans="2:17" ht="31.5" customHeight="1">
      <c r="B16" s="55" t="s">
        <v>16</v>
      </c>
      <c r="C16" s="56"/>
      <c r="D16" s="57"/>
      <c r="E16" s="58" t="s">
        <v>48</v>
      </c>
      <c r="F16" s="59" t="s">
        <v>49</v>
      </c>
      <c r="G16" s="59" t="s">
        <v>50</v>
      </c>
      <c r="H16" s="60" t="s">
        <v>51</v>
      </c>
      <c r="I16" s="60"/>
      <c r="J16" s="60"/>
      <c r="K16" s="60" t="s">
        <v>52</v>
      </c>
      <c r="L16" s="60"/>
      <c r="M16" s="60"/>
      <c r="N16" s="61" t="s">
        <v>53</v>
      </c>
      <c r="O16" s="61"/>
      <c r="P16" s="62"/>
    </row>
    <row r="17" spans="2:16" ht="45.75" customHeight="1">
      <c r="B17" s="63" t="s">
        <v>54</v>
      </c>
      <c r="C17" s="64"/>
      <c r="D17" s="65"/>
      <c r="E17" s="66" t="s">
        <v>55</v>
      </c>
      <c r="F17" s="67">
        <v>1</v>
      </c>
      <c r="G17" s="68">
        <v>44945</v>
      </c>
      <c r="H17" s="69" t="s">
        <v>56</v>
      </c>
      <c r="I17" s="64"/>
      <c r="J17" s="65"/>
      <c r="K17" s="69" t="s">
        <v>57</v>
      </c>
      <c r="L17" s="64"/>
      <c r="M17" s="65"/>
      <c r="N17" s="70" t="s">
        <v>58</v>
      </c>
      <c r="O17" s="70"/>
      <c r="P17" s="71"/>
    </row>
    <row r="18" spans="2:16" ht="96.75" customHeight="1">
      <c r="B18" s="63" t="s">
        <v>22</v>
      </c>
      <c r="C18" s="64"/>
      <c r="D18" s="65"/>
      <c r="E18" s="66" t="s">
        <v>20</v>
      </c>
      <c r="F18" s="67">
        <v>1</v>
      </c>
      <c r="G18" s="72">
        <v>44946</v>
      </c>
      <c r="H18" s="69" t="s">
        <v>59</v>
      </c>
      <c r="I18" s="64"/>
      <c r="J18" s="65"/>
      <c r="K18" s="69" t="s">
        <v>60</v>
      </c>
      <c r="L18" s="64"/>
      <c r="M18" s="65"/>
      <c r="N18" s="70" t="s">
        <v>61</v>
      </c>
      <c r="O18" s="70"/>
      <c r="P18" s="71"/>
    </row>
    <row r="19" spans="2:16" ht="34.5" customHeight="1">
      <c r="B19" s="63"/>
      <c r="C19" s="64"/>
      <c r="D19" s="65"/>
      <c r="E19" s="66"/>
      <c r="F19" s="67"/>
      <c r="G19" s="72"/>
      <c r="H19" s="73"/>
      <c r="I19" s="74"/>
      <c r="J19" s="75"/>
      <c r="K19" s="69"/>
      <c r="L19" s="64"/>
      <c r="M19" s="65"/>
      <c r="N19" s="76"/>
      <c r="O19" s="76"/>
      <c r="P19" s="77"/>
    </row>
    <row r="20" spans="2:16" ht="26.25" customHeight="1">
      <c r="B20" s="63"/>
      <c r="C20" s="64"/>
      <c r="D20" s="65"/>
      <c r="E20" s="66"/>
      <c r="F20" s="67"/>
      <c r="G20" s="72"/>
      <c r="H20" s="73"/>
      <c r="I20" s="74"/>
      <c r="J20" s="75"/>
      <c r="K20" s="69"/>
      <c r="L20" s="64"/>
      <c r="M20" s="65"/>
      <c r="N20" s="76"/>
      <c r="O20" s="76"/>
      <c r="P20" s="77"/>
    </row>
    <row r="21" spans="2:16" ht="24.75" customHeight="1">
      <c r="B21" s="63"/>
      <c r="C21" s="64"/>
      <c r="D21" s="65"/>
      <c r="E21" s="66"/>
      <c r="F21" s="67"/>
      <c r="G21" s="72"/>
      <c r="H21" s="73"/>
      <c r="I21" s="74"/>
      <c r="J21" s="75"/>
      <c r="K21" s="69"/>
      <c r="L21" s="64"/>
      <c r="M21" s="65"/>
      <c r="N21" s="76"/>
      <c r="O21" s="76"/>
      <c r="P21" s="77"/>
    </row>
    <row r="22" spans="2:16" ht="28.5" customHeight="1">
      <c r="B22" s="63"/>
      <c r="C22" s="64"/>
      <c r="D22" s="65"/>
      <c r="E22" s="66"/>
      <c r="F22" s="67"/>
      <c r="G22" s="72"/>
      <c r="H22" s="73"/>
      <c r="I22" s="74"/>
      <c r="J22" s="75"/>
      <c r="K22" s="69"/>
      <c r="L22" s="64"/>
      <c r="M22" s="65"/>
      <c r="N22" s="76"/>
      <c r="O22" s="76"/>
      <c r="P22" s="77"/>
    </row>
    <row r="23" spans="2:16" ht="20.25" customHeight="1">
      <c r="B23" s="63"/>
      <c r="C23" s="64"/>
      <c r="D23" s="65"/>
      <c r="E23" s="66"/>
      <c r="F23" s="67"/>
      <c r="G23" s="72"/>
      <c r="H23" s="78"/>
      <c r="I23" s="79"/>
      <c r="J23" s="80"/>
      <c r="K23" s="69"/>
      <c r="L23" s="64"/>
      <c r="M23" s="65"/>
      <c r="N23" s="76"/>
      <c r="O23" s="76"/>
      <c r="P23" s="77"/>
    </row>
    <row r="24" spans="2:16">
      <c r="B24" s="63"/>
      <c r="C24" s="64"/>
      <c r="D24" s="65"/>
      <c r="E24" s="66"/>
      <c r="F24" s="67"/>
      <c r="G24" s="72"/>
      <c r="H24" s="73"/>
      <c r="I24" s="74"/>
      <c r="J24" s="75"/>
      <c r="K24" s="69"/>
      <c r="L24" s="64"/>
      <c r="M24" s="65"/>
      <c r="N24" s="76"/>
      <c r="O24" s="76"/>
      <c r="P24" s="77"/>
    </row>
    <row r="25" spans="2:16">
      <c r="B25" s="63"/>
      <c r="C25" s="64"/>
      <c r="D25" s="65"/>
      <c r="E25" s="66"/>
      <c r="F25" s="67"/>
      <c r="G25" s="72"/>
      <c r="H25" s="73"/>
      <c r="I25" s="74"/>
      <c r="J25" s="75"/>
      <c r="K25" s="69"/>
      <c r="L25" s="64"/>
      <c r="M25" s="65"/>
      <c r="N25" s="76"/>
      <c r="O25" s="76"/>
      <c r="P25" s="77"/>
    </row>
    <row r="26" spans="2:16">
      <c r="B26" s="63"/>
      <c r="C26" s="64"/>
      <c r="D26" s="65"/>
      <c r="E26" s="66"/>
      <c r="F26" s="67"/>
      <c r="G26" s="72"/>
      <c r="H26" s="73"/>
      <c r="I26" s="74"/>
      <c r="J26" s="75"/>
      <c r="K26" s="69"/>
      <c r="L26" s="64"/>
      <c r="M26" s="65"/>
      <c r="N26" s="76"/>
      <c r="O26" s="76"/>
      <c r="P26" s="77"/>
    </row>
    <row r="27" spans="2:16">
      <c r="B27" s="63"/>
      <c r="C27" s="64"/>
      <c r="D27" s="65"/>
      <c r="E27" s="66"/>
      <c r="F27" s="67"/>
      <c r="G27" s="72"/>
      <c r="H27" s="73"/>
      <c r="I27" s="74"/>
      <c r="J27" s="75"/>
      <c r="K27" s="69"/>
      <c r="L27" s="64"/>
      <c r="M27" s="65"/>
      <c r="N27" s="76"/>
      <c r="O27" s="76"/>
      <c r="P27" s="77"/>
    </row>
    <row r="28" spans="2:16" ht="17.25" hidden="1" customHeight="1">
      <c r="B28" s="63"/>
      <c r="C28" s="64"/>
      <c r="D28" s="65"/>
      <c r="E28" s="66"/>
      <c r="F28" s="67"/>
      <c r="G28" s="72"/>
      <c r="H28" s="73"/>
      <c r="I28" s="74"/>
      <c r="J28" s="75"/>
      <c r="K28" s="69"/>
      <c r="L28" s="64"/>
      <c r="M28" s="65"/>
      <c r="N28" s="76"/>
      <c r="O28" s="76"/>
      <c r="P28" s="77"/>
    </row>
    <row r="29" spans="2:16" ht="21.75" hidden="1" customHeight="1">
      <c r="B29" s="63"/>
      <c r="C29" s="64"/>
      <c r="D29" s="65"/>
      <c r="E29" s="66"/>
      <c r="F29" s="67"/>
      <c r="G29" s="72"/>
      <c r="H29" s="73"/>
      <c r="I29" s="74"/>
      <c r="J29" s="75"/>
      <c r="K29" s="69"/>
      <c r="L29" s="64"/>
      <c r="M29" s="65"/>
      <c r="N29" s="76"/>
      <c r="O29" s="76"/>
      <c r="P29" s="77"/>
    </row>
    <row r="30" spans="2:16" ht="21" hidden="1" customHeight="1">
      <c r="B30" s="63"/>
      <c r="C30" s="64"/>
      <c r="D30" s="65"/>
      <c r="E30" s="66"/>
      <c r="F30" s="67"/>
      <c r="G30" s="72"/>
      <c r="H30" s="73"/>
      <c r="I30" s="74"/>
      <c r="J30" s="75"/>
      <c r="K30" s="69"/>
      <c r="L30" s="64"/>
      <c r="M30" s="65"/>
      <c r="N30" s="76"/>
      <c r="O30" s="76"/>
      <c r="P30" s="77"/>
    </row>
    <row r="31" spans="2:16" hidden="1">
      <c r="B31" s="63"/>
      <c r="C31" s="64"/>
      <c r="D31" s="65"/>
      <c r="E31" s="66"/>
      <c r="F31" s="67"/>
      <c r="G31" s="72"/>
      <c r="H31" s="73"/>
      <c r="I31" s="74"/>
      <c r="J31" s="75"/>
      <c r="K31" s="69"/>
      <c r="L31" s="64"/>
      <c r="M31" s="65"/>
      <c r="N31" s="76"/>
      <c r="O31" s="76"/>
      <c r="P31" s="77"/>
    </row>
    <row r="32" spans="2:16" hidden="1">
      <c r="B32" s="63"/>
      <c r="C32" s="64"/>
      <c r="D32" s="65"/>
      <c r="E32" s="66"/>
      <c r="F32" s="67"/>
      <c r="G32" s="72"/>
      <c r="H32" s="73"/>
      <c r="I32" s="74"/>
      <c r="J32" s="75"/>
      <c r="K32" s="69"/>
      <c r="L32" s="64"/>
      <c r="M32" s="65"/>
      <c r="N32" s="76"/>
      <c r="O32" s="76"/>
      <c r="P32" s="77"/>
    </row>
    <row r="33" spans="2:16" hidden="1">
      <c r="B33" s="63"/>
      <c r="C33" s="64"/>
      <c r="D33" s="65"/>
      <c r="E33" s="66"/>
      <c r="F33" s="67"/>
      <c r="G33" s="72"/>
      <c r="H33" s="73"/>
      <c r="I33" s="74"/>
      <c r="J33" s="75"/>
      <c r="K33" s="69"/>
      <c r="L33" s="64"/>
      <c r="M33" s="65"/>
      <c r="N33" s="76"/>
      <c r="O33" s="76"/>
      <c r="P33" s="77"/>
    </row>
    <row r="34" spans="2:16" hidden="1">
      <c r="B34" s="63"/>
      <c r="C34" s="64"/>
      <c r="D34" s="65"/>
      <c r="E34" s="66"/>
      <c r="F34" s="67"/>
      <c r="G34" s="72"/>
      <c r="H34" s="73"/>
      <c r="I34" s="74"/>
      <c r="J34" s="75"/>
      <c r="K34" s="69"/>
      <c r="L34" s="64"/>
      <c r="M34" s="65"/>
      <c r="N34" s="76"/>
      <c r="O34" s="76"/>
      <c r="P34" s="77"/>
    </row>
    <row r="35" spans="2:16" hidden="1">
      <c r="B35" s="63"/>
      <c r="C35" s="64"/>
      <c r="D35" s="65"/>
      <c r="E35" s="66"/>
      <c r="F35" s="67"/>
      <c r="G35" s="72"/>
      <c r="H35" s="73"/>
      <c r="I35" s="74"/>
      <c r="J35" s="75"/>
      <c r="K35" s="69"/>
      <c r="L35" s="64"/>
      <c r="M35" s="65"/>
      <c r="N35" s="76"/>
      <c r="O35" s="76"/>
      <c r="P35" s="77"/>
    </row>
    <row r="36" spans="2:16" hidden="1">
      <c r="B36" s="63"/>
      <c r="C36" s="64"/>
      <c r="D36" s="65"/>
      <c r="E36" s="66"/>
      <c r="F36" s="67"/>
      <c r="G36" s="72"/>
      <c r="H36" s="73"/>
      <c r="I36" s="74"/>
      <c r="J36" s="75"/>
      <c r="K36" s="69"/>
      <c r="L36" s="64"/>
      <c r="M36" s="65"/>
      <c r="N36" s="76"/>
      <c r="O36" s="76"/>
      <c r="P36" s="77"/>
    </row>
    <row r="37" spans="2:16" hidden="1">
      <c r="B37" s="63"/>
      <c r="C37" s="64"/>
      <c r="D37" s="65"/>
      <c r="E37" s="66"/>
      <c r="F37" s="67"/>
      <c r="G37" s="72"/>
      <c r="H37" s="73"/>
      <c r="I37" s="74"/>
      <c r="J37" s="75"/>
      <c r="K37" s="69"/>
      <c r="L37" s="64"/>
      <c r="M37" s="65"/>
      <c r="N37" s="76"/>
      <c r="O37" s="76"/>
      <c r="P37" s="77"/>
    </row>
    <row r="38" spans="2:16" hidden="1">
      <c r="B38" s="63"/>
      <c r="C38" s="64"/>
      <c r="D38" s="65"/>
      <c r="E38" s="66"/>
      <c r="F38" s="67"/>
      <c r="G38" s="72"/>
      <c r="H38" s="73"/>
      <c r="I38" s="74"/>
      <c r="J38" s="75"/>
      <c r="K38" s="69"/>
      <c r="L38" s="64"/>
      <c r="M38" s="65"/>
      <c r="N38" s="76"/>
      <c r="O38" s="76"/>
      <c r="P38" s="77"/>
    </row>
    <row r="39" spans="2:16" hidden="1">
      <c r="B39" s="63"/>
      <c r="C39" s="64"/>
      <c r="D39" s="65"/>
      <c r="E39" s="66"/>
      <c r="F39" s="67"/>
      <c r="G39" s="72"/>
      <c r="H39" s="73"/>
      <c r="I39" s="74"/>
      <c r="J39" s="75"/>
      <c r="K39" s="69"/>
      <c r="L39" s="64"/>
      <c r="M39" s="65"/>
      <c r="N39" s="76"/>
      <c r="O39" s="76"/>
      <c r="P39" s="77"/>
    </row>
    <row r="40" spans="2:16" hidden="1">
      <c r="B40" s="63"/>
      <c r="C40" s="64"/>
      <c r="D40" s="65"/>
      <c r="E40" s="66"/>
      <c r="F40" s="67"/>
      <c r="G40" s="72"/>
      <c r="H40" s="73"/>
      <c r="I40" s="74"/>
      <c r="J40" s="75"/>
      <c r="K40" s="69"/>
      <c r="L40" s="64"/>
      <c r="M40" s="65"/>
      <c r="N40" s="76"/>
      <c r="O40" s="76"/>
      <c r="P40" s="77"/>
    </row>
    <row r="41" spans="2:16" hidden="1">
      <c r="B41" s="63"/>
      <c r="C41" s="64"/>
      <c r="D41" s="65"/>
      <c r="E41" s="66"/>
      <c r="F41" s="67"/>
      <c r="G41" s="72"/>
      <c r="H41" s="73"/>
      <c r="I41" s="74"/>
      <c r="J41" s="75"/>
      <c r="K41" s="69"/>
      <c r="L41" s="64"/>
      <c r="M41" s="65"/>
      <c r="N41" s="76"/>
      <c r="O41" s="76"/>
      <c r="P41" s="77"/>
    </row>
    <row r="42" spans="2:16" hidden="1">
      <c r="B42" s="63"/>
      <c r="C42" s="64"/>
      <c r="D42" s="65"/>
      <c r="E42" s="66"/>
      <c r="F42" s="67"/>
      <c r="G42" s="72"/>
      <c r="H42" s="73"/>
      <c r="I42" s="74"/>
      <c r="J42" s="75"/>
      <c r="K42" s="69"/>
      <c r="L42" s="64"/>
      <c r="M42" s="65"/>
      <c r="N42" s="76"/>
      <c r="O42" s="76"/>
      <c r="P42" s="77"/>
    </row>
    <row r="43" spans="2:16" hidden="1">
      <c r="B43" s="63"/>
      <c r="C43" s="64"/>
      <c r="D43" s="65"/>
      <c r="E43" s="66"/>
      <c r="F43" s="67"/>
      <c r="G43" s="72"/>
      <c r="H43" s="73"/>
      <c r="I43" s="74"/>
      <c r="J43" s="75"/>
      <c r="K43" s="69"/>
      <c r="L43" s="64"/>
      <c r="M43" s="65"/>
      <c r="N43" s="76"/>
      <c r="O43" s="76"/>
      <c r="P43" s="77"/>
    </row>
    <row r="44" spans="2:16" hidden="1">
      <c r="B44" s="63"/>
      <c r="C44" s="64"/>
      <c r="D44" s="65"/>
      <c r="E44" s="66"/>
      <c r="F44" s="67"/>
      <c r="G44" s="72"/>
      <c r="H44" s="73"/>
      <c r="I44" s="74"/>
      <c r="J44" s="75"/>
      <c r="K44" s="69"/>
      <c r="L44" s="64"/>
      <c r="M44" s="65"/>
      <c r="N44" s="76"/>
      <c r="O44" s="76"/>
      <c r="P44" s="77"/>
    </row>
    <row r="45" spans="2:16" ht="19.5" hidden="1" customHeight="1">
      <c r="B45" s="63"/>
      <c r="C45" s="64"/>
      <c r="D45" s="65"/>
      <c r="E45" s="66"/>
      <c r="F45" s="67"/>
      <c r="G45" s="72"/>
      <c r="H45" s="73"/>
      <c r="I45" s="74"/>
      <c r="J45" s="75"/>
      <c r="K45" s="69"/>
      <c r="L45" s="64"/>
      <c r="M45" s="65"/>
      <c r="N45" s="76"/>
      <c r="O45" s="76"/>
      <c r="P45" s="77"/>
    </row>
    <row r="46" spans="2:16" hidden="1">
      <c r="B46" s="63"/>
      <c r="C46" s="64"/>
      <c r="D46" s="65"/>
      <c r="E46" s="66"/>
      <c r="F46" s="67"/>
      <c r="G46" s="72"/>
      <c r="H46" s="73"/>
      <c r="I46" s="74"/>
      <c r="J46" s="75"/>
      <c r="K46" s="69"/>
      <c r="L46" s="64"/>
      <c r="M46" s="65"/>
      <c r="N46" s="76"/>
      <c r="O46" s="76"/>
      <c r="P46" s="77"/>
    </row>
    <row r="47" spans="2:16" hidden="1">
      <c r="B47" s="63"/>
      <c r="C47" s="64"/>
      <c r="D47" s="65"/>
      <c r="E47" s="66"/>
      <c r="F47" s="67"/>
      <c r="G47" s="72"/>
      <c r="H47" s="73"/>
      <c r="I47" s="74"/>
      <c r="J47" s="75"/>
      <c r="K47" s="69"/>
      <c r="L47" s="64"/>
      <c r="M47" s="65"/>
      <c r="N47" s="76"/>
      <c r="O47" s="76"/>
      <c r="P47" s="77"/>
    </row>
    <row r="48" spans="2:16" hidden="1">
      <c r="B48" s="63"/>
      <c r="C48" s="64"/>
      <c r="D48" s="65"/>
      <c r="E48" s="66"/>
      <c r="F48" s="67"/>
      <c r="G48" s="72"/>
      <c r="H48" s="73"/>
      <c r="I48" s="74"/>
      <c r="J48" s="75"/>
      <c r="K48" s="69"/>
      <c r="L48" s="64"/>
      <c r="M48" s="65"/>
      <c r="N48" s="76"/>
      <c r="O48" s="76"/>
      <c r="P48" s="77"/>
    </row>
    <row r="49" spans="2:16" hidden="1">
      <c r="B49" s="63"/>
      <c r="C49" s="64"/>
      <c r="D49" s="65"/>
      <c r="E49" s="66"/>
      <c r="F49" s="67"/>
      <c r="G49" s="72"/>
      <c r="H49" s="73"/>
      <c r="I49" s="74"/>
      <c r="J49" s="75"/>
      <c r="K49" s="69"/>
      <c r="L49" s="64"/>
      <c r="M49" s="65"/>
      <c r="N49" s="76"/>
      <c r="O49" s="76"/>
      <c r="P49" s="77"/>
    </row>
    <row r="50" spans="2:16" hidden="1">
      <c r="B50" s="63"/>
      <c r="C50" s="64"/>
      <c r="D50" s="65"/>
      <c r="E50" s="66"/>
      <c r="F50" s="67"/>
      <c r="G50" s="72"/>
      <c r="H50" s="73"/>
      <c r="I50" s="74"/>
      <c r="J50" s="75"/>
      <c r="K50" s="69"/>
      <c r="L50" s="64"/>
      <c r="M50" s="65"/>
      <c r="N50" s="76"/>
      <c r="O50" s="76"/>
      <c r="P50" s="77"/>
    </row>
    <row r="51" spans="2:16" ht="15" hidden="1" customHeight="1">
      <c r="B51" s="63"/>
      <c r="C51" s="64"/>
      <c r="D51" s="65"/>
      <c r="E51" s="66"/>
      <c r="F51" s="67"/>
      <c r="G51" s="72"/>
      <c r="H51" s="73"/>
      <c r="I51" s="74"/>
      <c r="J51" s="75"/>
      <c r="K51" s="69"/>
      <c r="L51" s="64"/>
      <c r="M51" s="65"/>
      <c r="N51" s="76"/>
      <c r="O51" s="76"/>
      <c r="P51" s="77"/>
    </row>
    <row r="52" spans="2:16" hidden="1">
      <c r="B52" s="63"/>
      <c r="C52" s="64"/>
      <c r="D52" s="65"/>
      <c r="E52" s="66"/>
      <c r="F52" s="67"/>
      <c r="G52" s="72"/>
      <c r="H52" s="73"/>
      <c r="I52" s="74"/>
      <c r="J52" s="75"/>
      <c r="K52" s="69"/>
      <c r="L52" s="64"/>
      <c r="M52" s="65"/>
      <c r="N52" s="76"/>
      <c r="O52" s="76"/>
      <c r="P52" s="77"/>
    </row>
    <row r="53" spans="2:16" hidden="1">
      <c r="B53" s="63"/>
      <c r="C53" s="64"/>
      <c r="D53" s="65"/>
      <c r="E53" s="66"/>
      <c r="F53" s="67"/>
      <c r="G53" s="72"/>
      <c r="H53" s="73"/>
      <c r="I53" s="74"/>
      <c r="J53" s="75"/>
      <c r="K53" s="69"/>
      <c r="L53" s="64"/>
      <c r="M53" s="65"/>
      <c r="N53" s="76"/>
      <c r="O53" s="76"/>
      <c r="P53" s="77"/>
    </row>
    <row r="54" spans="2:16" hidden="1">
      <c r="B54" s="63"/>
      <c r="C54" s="64"/>
      <c r="D54" s="65"/>
      <c r="E54" s="66"/>
      <c r="F54" s="67"/>
      <c r="G54" s="72"/>
      <c r="H54" s="73"/>
      <c r="I54" s="74"/>
      <c r="J54" s="75"/>
      <c r="K54" s="69"/>
      <c r="L54" s="64"/>
      <c r="M54" s="65"/>
      <c r="N54" s="76"/>
      <c r="O54" s="76"/>
      <c r="P54" s="77"/>
    </row>
    <row r="55" spans="2:16" hidden="1">
      <c r="B55" s="63"/>
      <c r="C55" s="64"/>
      <c r="D55" s="65"/>
      <c r="E55" s="66"/>
      <c r="F55" s="67"/>
      <c r="G55" s="72"/>
      <c r="H55" s="73"/>
      <c r="I55" s="74"/>
      <c r="J55" s="75"/>
      <c r="K55" s="69"/>
      <c r="L55" s="64"/>
      <c r="M55" s="65"/>
      <c r="N55" s="76"/>
      <c r="O55" s="76"/>
      <c r="P55" s="77"/>
    </row>
    <row r="56" spans="2:16" hidden="1">
      <c r="B56" s="63"/>
      <c r="C56" s="64"/>
      <c r="D56" s="65"/>
      <c r="E56" s="66"/>
      <c r="F56" s="67"/>
      <c r="G56" s="72"/>
      <c r="H56" s="73"/>
      <c r="I56" s="74"/>
      <c r="J56" s="75"/>
      <c r="K56" s="69"/>
      <c r="L56" s="64"/>
      <c r="M56" s="65"/>
      <c r="N56" s="76"/>
      <c r="O56" s="76"/>
      <c r="P56" s="77"/>
    </row>
    <row r="57" spans="2:16" hidden="1">
      <c r="B57" s="63"/>
      <c r="C57" s="64"/>
      <c r="D57" s="65"/>
      <c r="E57" s="66"/>
      <c r="F57" s="67"/>
      <c r="G57" s="72"/>
      <c r="H57" s="73"/>
      <c r="I57" s="74"/>
      <c r="J57" s="75"/>
      <c r="K57" s="69"/>
      <c r="L57" s="64"/>
      <c r="M57" s="65"/>
      <c r="N57" s="76"/>
      <c r="O57" s="76"/>
      <c r="P57" s="77"/>
    </row>
    <row r="58" spans="2:16" hidden="1">
      <c r="B58" s="63"/>
      <c r="C58" s="64"/>
      <c r="D58" s="65"/>
      <c r="E58" s="66"/>
      <c r="F58" s="67"/>
      <c r="G58" s="72"/>
      <c r="H58" s="73"/>
      <c r="I58" s="74"/>
      <c r="J58" s="75"/>
      <c r="K58" s="69"/>
      <c r="L58" s="64"/>
      <c r="M58" s="65"/>
      <c r="N58" s="76"/>
      <c r="O58" s="76"/>
      <c r="P58" s="77"/>
    </row>
    <row r="59" spans="2:16" hidden="1">
      <c r="B59" s="63"/>
      <c r="C59" s="64"/>
      <c r="D59" s="65"/>
      <c r="E59" s="66"/>
      <c r="F59" s="67"/>
      <c r="G59" s="72"/>
      <c r="H59" s="73"/>
      <c r="I59" s="74"/>
      <c r="J59" s="75"/>
      <c r="K59" s="69"/>
      <c r="L59" s="64"/>
      <c r="M59" s="65"/>
      <c r="N59" s="76"/>
      <c r="O59" s="76"/>
      <c r="P59" s="77"/>
    </row>
    <row r="60" spans="2:16" hidden="1">
      <c r="B60" s="63"/>
      <c r="C60" s="64"/>
      <c r="D60" s="65"/>
      <c r="E60" s="66"/>
      <c r="F60" s="67"/>
      <c r="G60" s="72"/>
      <c r="H60" s="73"/>
      <c r="I60" s="74"/>
      <c r="J60" s="75"/>
      <c r="K60" s="69"/>
      <c r="L60" s="64"/>
      <c r="M60" s="65"/>
      <c r="N60" s="76"/>
      <c r="O60" s="76"/>
      <c r="P60" s="77"/>
    </row>
    <row r="61" spans="2:16" hidden="1">
      <c r="B61" s="63"/>
      <c r="C61" s="64"/>
      <c r="D61" s="65"/>
      <c r="E61" s="66"/>
      <c r="F61" s="67"/>
      <c r="G61" s="72"/>
      <c r="H61" s="73"/>
      <c r="I61" s="74"/>
      <c r="J61" s="75"/>
      <c r="K61" s="69"/>
      <c r="L61" s="64"/>
      <c r="M61" s="65"/>
      <c r="N61" s="76"/>
      <c r="O61" s="76"/>
      <c r="P61" s="77"/>
    </row>
    <row r="62" spans="2:16" hidden="1">
      <c r="B62" s="63"/>
      <c r="C62" s="64"/>
      <c r="D62" s="65"/>
      <c r="E62" s="66"/>
      <c r="F62" s="67"/>
      <c r="G62" s="72"/>
      <c r="H62" s="73"/>
      <c r="I62" s="74"/>
      <c r="J62" s="75"/>
      <c r="K62" s="69"/>
      <c r="L62" s="64"/>
      <c r="M62" s="65"/>
      <c r="N62" s="76"/>
      <c r="O62" s="76"/>
      <c r="P62" s="77"/>
    </row>
    <row r="63" spans="2:16" hidden="1">
      <c r="B63" s="63"/>
      <c r="C63" s="64"/>
      <c r="D63" s="65"/>
      <c r="E63" s="66"/>
      <c r="F63" s="67"/>
      <c r="G63" s="72"/>
      <c r="H63" s="73"/>
      <c r="I63" s="74"/>
      <c r="J63" s="75"/>
      <c r="K63" s="69"/>
      <c r="L63" s="64"/>
      <c r="M63" s="65"/>
      <c r="N63" s="76"/>
      <c r="O63" s="76"/>
      <c r="P63" s="77"/>
    </row>
    <row r="64" spans="2:16" hidden="1">
      <c r="B64" s="63"/>
      <c r="C64" s="64"/>
      <c r="D64" s="65"/>
      <c r="E64" s="66"/>
      <c r="F64" s="67"/>
      <c r="G64" s="72"/>
      <c r="H64" s="73"/>
      <c r="I64" s="74"/>
      <c r="J64" s="75"/>
      <c r="K64" s="69"/>
      <c r="L64" s="64"/>
      <c r="M64" s="65"/>
      <c r="N64" s="76"/>
      <c r="O64" s="76"/>
      <c r="P64" s="77"/>
    </row>
    <row r="65" spans="2:16" hidden="1">
      <c r="B65" s="63"/>
      <c r="C65" s="64"/>
      <c r="D65" s="65"/>
      <c r="E65" s="66"/>
      <c r="F65" s="67"/>
      <c r="G65" s="72"/>
      <c r="H65" s="73"/>
      <c r="I65" s="74"/>
      <c r="J65" s="75"/>
      <c r="K65" s="69"/>
      <c r="L65" s="64"/>
      <c r="M65" s="65"/>
      <c r="N65" s="76"/>
      <c r="O65" s="76"/>
      <c r="P65" s="77"/>
    </row>
    <row r="66" spans="2:16" hidden="1">
      <c r="B66" s="63"/>
      <c r="C66" s="64"/>
      <c r="D66" s="65"/>
      <c r="E66" s="66"/>
      <c r="F66" s="67"/>
      <c r="G66" s="72"/>
      <c r="H66" s="73"/>
      <c r="I66" s="74"/>
      <c r="J66" s="75"/>
      <c r="K66" s="69"/>
      <c r="L66" s="64"/>
      <c r="M66" s="65"/>
      <c r="N66" s="76"/>
      <c r="O66" s="76"/>
      <c r="P66" s="77"/>
    </row>
    <row r="67" spans="2:16" hidden="1">
      <c r="B67" s="63"/>
      <c r="C67" s="64"/>
      <c r="D67" s="65"/>
      <c r="E67" s="66"/>
      <c r="F67" s="67"/>
      <c r="G67" s="72"/>
      <c r="H67" s="73"/>
      <c r="I67" s="74"/>
      <c r="J67" s="75"/>
      <c r="K67" s="69"/>
      <c r="L67" s="64"/>
      <c r="M67" s="65"/>
      <c r="N67" s="76"/>
      <c r="O67" s="76"/>
      <c r="P67" s="77"/>
    </row>
    <row r="68" spans="2:16" hidden="1">
      <c r="B68" s="63"/>
      <c r="C68" s="64"/>
      <c r="D68" s="65"/>
      <c r="E68" s="66"/>
      <c r="F68" s="67"/>
      <c r="G68" s="72"/>
      <c r="H68" s="73"/>
      <c r="I68" s="74"/>
      <c r="J68" s="75"/>
      <c r="K68" s="69"/>
      <c r="L68" s="64"/>
      <c r="M68" s="65"/>
      <c r="N68" s="76"/>
      <c r="O68" s="76"/>
      <c r="P68" s="77"/>
    </row>
    <row r="69" spans="2:16" hidden="1">
      <c r="B69" s="63"/>
      <c r="C69" s="64"/>
      <c r="D69" s="65"/>
      <c r="E69" s="66"/>
      <c r="F69" s="67"/>
      <c r="G69" s="72"/>
      <c r="H69" s="73"/>
      <c r="I69" s="74"/>
      <c r="J69" s="75"/>
      <c r="K69" s="69"/>
      <c r="L69" s="64"/>
      <c r="M69" s="65"/>
      <c r="N69" s="76"/>
      <c r="O69" s="76"/>
      <c r="P69" s="77"/>
    </row>
    <row r="70" spans="2:16" hidden="1">
      <c r="B70" s="63"/>
      <c r="C70" s="64"/>
      <c r="D70" s="65"/>
      <c r="E70" s="66"/>
      <c r="F70" s="67"/>
      <c r="G70" s="72"/>
      <c r="H70" s="73"/>
      <c r="I70" s="74"/>
      <c r="J70" s="75"/>
      <c r="K70" s="69"/>
      <c r="L70" s="64"/>
      <c r="M70" s="65"/>
      <c r="N70" s="76"/>
      <c r="O70" s="76"/>
      <c r="P70" s="77"/>
    </row>
    <row r="71" spans="2:16" hidden="1">
      <c r="B71" s="63"/>
      <c r="C71" s="64"/>
      <c r="D71" s="65"/>
      <c r="E71" s="66"/>
      <c r="F71" s="67"/>
      <c r="G71" s="72"/>
      <c r="H71" s="73"/>
      <c r="I71" s="74"/>
      <c r="J71" s="75"/>
      <c r="K71" s="69"/>
      <c r="L71" s="64"/>
      <c r="M71" s="65"/>
      <c r="N71" s="76"/>
      <c r="O71" s="76"/>
      <c r="P71" s="77"/>
    </row>
    <row r="72" spans="2:16" hidden="1">
      <c r="B72" s="63"/>
      <c r="C72" s="64"/>
      <c r="D72" s="65"/>
      <c r="E72" s="66"/>
      <c r="F72" s="67"/>
      <c r="G72" s="72"/>
      <c r="H72" s="73"/>
      <c r="I72" s="74"/>
      <c r="J72" s="75"/>
      <c r="K72" s="69"/>
      <c r="L72" s="64"/>
      <c r="M72" s="65"/>
      <c r="N72" s="76"/>
      <c r="O72" s="76"/>
      <c r="P72" s="77"/>
    </row>
    <row r="73" spans="2:16" hidden="1">
      <c r="B73" s="63"/>
      <c r="C73" s="64"/>
      <c r="D73" s="65"/>
      <c r="E73" s="66"/>
      <c r="F73" s="67"/>
      <c r="G73" s="72"/>
      <c r="H73" s="73"/>
      <c r="I73" s="74"/>
      <c r="J73" s="75"/>
      <c r="K73" s="69"/>
      <c r="L73" s="64"/>
      <c r="M73" s="65"/>
      <c r="N73" s="76"/>
      <c r="O73" s="76"/>
      <c r="P73" s="77"/>
    </row>
    <row r="74" spans="2:16" hidden="1">
      <c r="B74" s="63"/>
      <c r="C74" s="64"/>
      <c r="D74" s="65"/>
      <c r="E74" s="66"/>
      <c r="F74" s="67"/>
      <c r="G74" s="72"/>
      <c r="H74" s="73"/>
      <c r="I74" s="74"/>
      <c r="J74" s="75"/>
      <c r="K74" s="69"/>
      <c r="L74" s="64"/>
      <c r="M74" s="65"/>
      <c r="N74" s="76"/>
      <c r="O74" s="76"/>
      <c r="P74" s="77"/>
    </row>
    <row r="75" spans="2:16" hidden="1">
      <c r="B75" s="63"/>
      <c r="C75" s="64"/>
      <c r="D75" s="65"/>
      <c r="E75" s="66"/>
      <c r="F75" s="67"/>
      <c r="G75" s="72"/>
      <c r="H75" s="73"/>
      <c r="I75" s="74"/>
      <c r="J75" s="75"/>
      <c r="K75" s="69"/>
      <c r="L75" s="64"/>
      <c r="M75" s="65"/>
      <c r="N75" s="76"/>
      <c r="O75" s="76"/>
      <c r="P75" s="77"/>
    </row>
    <row r="76" spans="2:16" hidden="1">
      <c r="B76" s="63"/>
      <c r="C76" s="64"/>
      <c r="D76" s="65"/>
      <c r="E76" s="66"/>
      <c r="F76" s="67"/>
      <c r="G76" s="72"/>
      <c r="H76" s="73"/>
      <c r="I76" s="74"/>
      <c r="J76" s="75"/>
      <c r="K76" s="69"/>
      <c r="L76" s="64"/>
      <c r="M76" s="65"/>
      <c r="N76" s="76"/>
      <c r="O76" s="76"/>
      <c r="P76" s="77"/>
    </row>
    <row r="77" spans="2:16" hidden="1">
      <c r="B77" s="63"/>
      <c r="C77" s="64"/>
      <c r="D77" s="65"/>
      <c r="E77" s="66"/>
      <c r="F77" s="67"/>
      <c r="G77" s="72"/>
      <c r="H77" s="73"/>
      <c r="I77" s="74"/>
      <c r="J77" s="75"/>
      <c r="K77" s="69"/>
      <c r="L77" s="64"/>
      <c r="M77" s="65"/>
      <c r="N77" s="76"/>
      <c r="O77" s="76"/>
      <c r="P77" s="77"/>
    </row>
    <row r="78" spans="2:16" hidden="1">
      <c r="B78" s="63"/>
      <c r="C78" s="64"/>
      <c r="D78" s="65"/>
      <c r="E78" s="66"/>
      <c r="F78" s="67"/>
      <c r="G78" s="72"/>
      <c r="H78" s="73"/>
      <c r="I78" s="74"/>
      <c r="J78" s="75"/>
      <c r="K78" s="69"/>
      <c r="L78" s="64"/>
      <c r="M78" s="65"/>
      <c r="N78" s="76"/>
      <c r="O78" s="76"/>
      <c r="P78" s="77"/>
    </row>
    <row r="79" spans="2:16" hidden="1">
      <c r="B79" s="63"/>
      <c r="C79" s="64"/>
      <c r="D79" s="65"/>
      <c r="E79" s="66"/>
      <c r="F79" s="67"/>
      <c r="G79" s="72"/>
      <c r="H79" s="73"/>
      <c r="I79" s="74"/>
      <c r="J79" s="75"/>
      <c r="K79" s="69"/>
      <c r="L79" s="64"/>
      <c r="M79" s="65"/>
      <c r="N79" s="76"/>
      <c r="O79" s="76"/>
      <c r="P79" s="77"/>
    </row>
    <row r="80" spans="2:16" hidden="1">
      <c r="B80" s="63"/>
      <c r="C80" s="64"/>
      <c r="D80" s="65"/>
      <c r="E80" s="66"/>
      <c r="F80" s="67"/>
      <c r="G80" s="72"/>
      <c r="H80" s="73"/>
      <c r="I80" s="74"/>
      <c r="J80" s="75"/>
      <c r="K80" s="69"/>
      <c r="L80" s="64"/>
      <c r="M80" s="65"/>
      <c r="N80" s="76"/>
      <c r="O80" s="76"/>
      <c r="P80" s="77"/>
    </row>
    <row r="81" spans="2:16" hidden="1">
      <c r="B81" s="63"/>
      <c r="C81" s="64"/>
      <c r="D81" s="65"/>
      <c r="E81" s="66"/>
      <c r="F81" s="67"/>
      <c r="G81" s="72"/>
      <c r="H81" s="73"/>
      <c r="I81" s="74"/>
      <c r="J81" s="75"/>
      <c r="K81" s="69"/>
      <c r="L81" s="64"/>
      <c r="M81" s="65"/>
      <c r="N81" s="76"/>
      <c r="O81" s="76"/>
      <c r="P81" s="77"/>
    </row>
    <row r="82" spans="2:16" hidden="1">
      <c r="B82" s="63"/>
      <c r="C82" s="64"/>
      <c r="D82" s="65"/>
      <c r="E82" s="66"/>
      <c r="F82" s="67"/>
      <c r="G82" s="72"/>
      <c r="H82" s="73"/>
      <c r="I82" s="74"/>
      <c r="J82" s="75"/>
      <c r="K82" s="69"/>
      <c r="L82" s="64"/>
      <c r="M82" s="65"/>
      <c r="N82" s="76"/>
      <c r="O82" s="76"/>
      <c r="P82" s="77"/>
    </row>
    <row r="83" spans="2:16" hidden="1">
      <c r="B83" s="63"/>
      <c r="C83" s="64"/>
      <c r="D83" s="65"/>
      <c r="E83" s="66"/>
      <c r="F83" s="67"/>
      <c r="G83" s="72"/>
      <c r="H83" s="73"/>
      <c r="I83" s="74"/>
      <c r="J83" s="75"/>
      <c r="K83" s="69"/>
      <c r="L83" s="64"/>
      <c r="M83" s="65"/>
      <c r="N83" s="76"/>
      <c r="O83" s="76"/>
      <c r="P83" s="77"/>
    </row>
    <row r="84" spans="2:16" hidden="1">
      <c r="B84" s="63"/>
      <c r="C84" s="64"/>
      <c r="D84" s="65"/>
      <c r="E84" s="66"/>
      <c r="F84" s="67"/>
      <c r="G84" s="72"/>
      <c r="H84" s="73"/>
      <c r="I84" s="74"/>
      <c r="J84" s="75"/>
      <c r="K84" s="69"/>
      <c r="L84" s="64"/>
      <c r="M84" s="65"/>
      <c r="N84" s="76"/>
      <c r="O84" s="76"/>
      <c r="P84" s="77"/>
    </row>
    <row r="85" spans="2:16" hidden="1">
      <c r="B85" s="63"/>
      <c r="C85" s="64"/>
      <c r="D85" s="65"/>
      <c r="E85" s="66"/>
      <c r="F85" s="67"/>
      <c r="G85" s="72"/>
      <c r="H85" s="73"/>
      <c r="I85" s="74"/>
      <c r="J85" s="75"/>
      <c r="K85" s="69"/>
      <c r="L85" s="64"/>
      <c r="M85" s="65"/>
      <c r="N85" s="76"/>
      <c r="O85" s="76"/>
      <c r="P85" s="77"/>
    </row>
    <row r="86" spans="2:16" hidden="1">
      <c r="B86" s="63"/>
      <c r="C86" s="64"/>
      <c r="D86" s="65"/>
      <c r="E86" s="66"/>
      <c r="F86" s="67"/>
      <c r="G86" s="72"/>
      <c r="H86" s="73"/>
      <c r="I86" s="74"/>
      <c r="J86" s="75"/>
      <c r="K86" s="69"/>
      <c r="L86" s="64"/>
      <c r="M86" s="65"/>
      <c r="N86" s="76"/>
      <c r="O86" s="76"/>
      <c r="P86" s="77"/>
    </row>
    <row r="87" spans="2:16" hidden="1">
      <c r="B87" s="63"/>
      <c r="C87" s="64"/>
      <c r="D87" s="65"/>
      <c r="E87" s="66"/>
      <c r="F87" s="67"/>
      <c r="G87" s="72"/>
      <c r="H87" s="73"/>
      <c r="I87" s="74"/>
      <c r="J87" s="75"/>
      <c r="K87" s="69"/>
      <c r="L87" s="64"/>
      <c r="M87" s="65"/>
      <c r="N87" s="76"/>
      <c r="O87" s="76"/>
      <c r="P87" s="77"/>
    </row>
    <row r="88" spans="2:16" hidden="1">
      <c r="B88" s="63"/>
      <c r="C88" s="64"/>
      <c r="D88" s="65"/>
      <c r="E88" s="66"/>
      <c r="F88" s="67"/>
      <c r="G88" s="72"/>
      <c r="H88" s="73"/>
      <c r="I88" s="74"/>
      <c r="J88" s="75"/>
      <c r="K88" s="69"/>
      <c r="L88" s="64"/>
      <c r="M88" s="65"/>
      <c r="N88" s="76"/>
      <c r="O88" s="76"/>
      <c r="P88" s="77"/>
    </row>
    <row r="89" spans="2:16" hidden="1">
      <c r="B89" s="63"/>
      <c r="C89" s="64"/>
      <c r="D89" s="65"/>
      <c r="E89" s="66"/>
      <c r="F89" s="67"/>
      <c r="G89" s="72"/>
      <c r="H89" s="73"/>
      <c r="I89" s="74"/>
      <c r="J89" s="75"/>
      <c r="K89" s="69"/>
      <c r="L89" s="64"/>
      <c r="M89" s="65"/>
      <c r="N89" s="76"/>
      <c r="O89" s="76"/>
      <c r="P89" s="77"/>
    </row>
    <row r="90" spans="2:16" hidden="1">
      <c r="B90" s="63"/>
      <c r="C90" s="64"/>
      <c r="D90" s="65"/>
      <c r="E90" s="66"/>
      <c r="F90" s="67"/>
      <c r="G90" s="72"/>
      <c r="H90" s="73"/>
      <c r="I90" s="74"/>
      <c r="J90" s="75"/>
      <c r="K90" s="69"/>
      <c r="L90" s="64"/>
      <c r="M90" s="65"/>
      <c r="N90" s="76"/>
      <c r="O90" s="76"/>
      <c r="P90" s="77"/>
    </row>
    <row r="91" spans="2:16" hidden="1">
      <c r="B91" s="63"/>
      <c r="C91" s="64"/>
      <c r="D91" s="65"/>
      <c r="E91" s="66"/>
      <c r="F91" s="67"/>
      <c r="G91" s="72"/>
      <c r="H91" s="73"/>
      <c r="I91" s="74"/>
      <c r="J91" s="75"/>
      <c r="K91" s="69"/>
      <c r="L91" s="64"/>
      <c r="M91" s="65"/>
      <c r="N91" s="76"/>
      <c r="O91" s="76"/>
      <c r="P91" s="77"/>
    </row>
    <row r="92" spans="2:16" hidden="1">
      <c r="B92" s="63"/>
      <c r="C92" s="64"/>
      <c r="D92" s="65"/>
      <c r="E92" s="66"/>
      <c r="F92" s="67"/>
      <c r="G92" s="72"/>
      <c r="H92" s="73"/>
      <c r="I92" s="74"/>
      <c r="J92" s="75"/>
      <c r="K92" s="69"/>
      <c r="L92" s="64"/>
      <c r="M92" s="65"/>
      <c r="N92" s="76"/>
      <c r="O92" s="76"/>
      <c r="P92" s="77"/>
    </row>
    <row r="93" spans="2:16" hidden="1">
      <c r="B93" s="63"/>
      <c r="C93" s="64"/>
      <c r="D93" s="65"/>
      <c r="E93" s="66"/>
      <c r="F93" s="67"/>
      <c r="G93" s="72"/>
      <c r="H93" s="73"/>
      <c r="I93" s="74"/>
      <c r="J93" s="75"/>
      <c r="K93" s="69"/>
      <c r="L93" s="64"/>
      <c r="M93" s="65"/>
      <c r="N93" s="76"/>
      <c r="O93" s="76"/>
      <c r="P93" s="77"/>
    </row>
    <row r="94" spans="2:16" hidden="1">
      <c r="B94" s="63"/>
      <c r="C94" s="64"/>
      <c r="D94" s="65"/>
      <c r="E94" s="66"/>
      <c r="F94" s="67"/>
      <c r="G94" s="72"/>
      <c r="H94" s="73"/>
      <c r="I94" s="74"/>
      <c r="J94" s="75"/>
      <c r="K94" s="69"/>
      <c r="L94" s="64"/>
      <c r="M94" s="65"/>
      <c r="N94" s="76"/>
      <c r="O94" s="76"/>
      <c r="P94" s="77"/>
    </row>
    <row r="95" spans="2:16" hidden="1">
      <c r="B95" s="63"/>
      <c r="C95" s="64"/>
      <c r="D95" s="65"/>
      <c r="E95" s="66"/>
      <c r="F95" s="67"/>
      <c r="G95" s="72"/>
      <c r="H95" s="73"/>
      <c r="I95" s="74"/>
      <c r="J95" s="75"/>
      <c r="K95" s="69"/>
      <c r="L95" s="64"/>
      <c r="M95" s="65"/>
      <c r="N95" s="76"/>
      <c r="O95" s="76"/>
      <c r="P95" s="77"/>
    </row>
    <row r="96" spans="2:16" hidden="1">
      <c r="B96" s="63"/>
      <c r="C96" s="64"/>
      <c r="D96" s="65"/>
      <c r="E96" s="66"/>
      <c r="F96" s="67"/>
      <c r="G96" s="72"/>
      <c r="H96" s="73"/>
      <c r="I96" s="74"/>
      <c r="J96" s="75"/>
      <c r="K96" s="69"/>
      <c r="L96" s="64"/>
      <c r="M96" s="65"/>
      <c r="N96" s="76"/>
      <c r="O96" s="76"/>
      <c r="P96" s="77"/>
    </row>
    <row r="97" spans="2:16" hidden="1">
      <c r="B97" s="63"/>
      <c r="C97" s="64"/>
      <c r="D97" s="65"/>
      <c r="E97" s="66"/>
      <c r="F97" s="67"/>
      <c r="G97" s="72"/>
      <c r="H97" s="73"/>
      <c r="I97" s="74"/>
      <c r="J97" s="75"/>
      <c r="K97" s="69"/>
      <c r="L97" s="64"/>
      <c r="M97" s="65"/>
      <c r="N97" s="76"/>
      <c r="O97" s="76"/>
      <c r="P97" s="77"/>
    </row>
    <row r="98" spans="2:16" hidden="1">
      <c r="B98" s="63"/>
      <c r="C98" s="64"/>
      <c r="D98" s="65"/>
      <c r="E98" s="66"/>
      <c r="F98" s="67"/>
      <c r="G98" s="72"/>
      <c r="H98" s="73"/>
      <c r="I98" s="74"/>
      <c r="J98" s="75"/>
      <c r="K98" s="69"/>
      <c r="L98" s="64"/>
      <c r="M98" s="65"/>
      <c r="N98" s="76"/>
      <c r="O98" s="76"/>
      <c r="P98" s="77"/>
    </row>
    <row r="99" spans="2:16" hidden="1">
      <c r="B99" s="63"/>
      <c r="C99" s="64"/>
      <c r="D99" s="65"/>
      <c r="E99" s="66"/>
      <c r="F99" s="67"/>
      <c r="G99" s="72"/>
      <c r="H99" s="73"/>
      <c r="I99" s="74"/>
      <c r="J99" s="75"/>
      <c r="K99" s="69"/>
      <c r="L99" s="64"/>
      <c r="M99" s="65"/>
      <c r="N99" s="76"/>
      <c r="O99" s="76"/>
      <c r="P99" s="77"/>
    </row>
    <row r="100" spans="2:16" hidden="1">
      <c r="B100" s="63"/>
      <c r="C100" s="64"/>
      <c r="D100" s="65"/>
      <c r="E100" s="66"/>
      <c r="F100" s="67"/>
      <c r="G100" s="72"/>
      <c r="H100" s="73"/>
      <c r="I100" s="74"/>
      <c r="J100" s="75"/>
      <c r="K100" s="69"/>
      <c r="L100" s="64"/>
      <c r="M100" s="65"/>
      <c r="N100" s="76"/>
      <c r="O100" s="76"/>
      <c r="P100" s="77"/>
    </row>
    <row r="101" spans="2:16" hidden="1">
      <c r="B101" s="63"/>
      <c r="C101" s="64"/>
      <c r="D101" s="65"/>
      <c r="E101" s="66"/>
      <c r="F101" s="67"/>
      <c r="G101" s="72"/>
      <c r="H101" s="73"/>
      <c r="I101" s="74"/>
      <c r="J101" s="75"/>
      <c r="K101" s="69"/>
      <c r="L101" s="64"/>
      <c r="M101" s="65"/>
      <c r="N101" s="76"/>
      <c r="O101" s="76"/>
      <c r="P101" s="77"/>
    </row>
    <row r="102" spans="2:16" hidden="1">
      <c r="B102" s="63"/>
      <c r="C102" s="64"/>
      <c r="D102" s="65"/>
      <c r="E102" s="66"/>
      <c r="F102" s="67"/>
      <c r="G102" s="72"/>
      <c r="H102" s="73"/>
      <c r="I102" s="74"/>
      <c r="J102" s="75"/>
      <c r="K102" s="69"/>
      <c r="L102" s="64"/>
      <c r="M102" s="65"/>
      <c r="N102" s="76"/>
      <c r="O102" s="76"/>
      <c r="P102" s="77"/>
    </row>
    <row r="103" spans="2:16" hidden="1">
      <c r="B103" s="63"/>
      <c r="C103" s="64"/>
      <c r="D103" s="65"/>
      <c r="E103" s="66"/>
      <c r="F103" s="67"/>
      <c r="G103" s="72"/>
      <c r="H103" s="73"/>
      <c r="I103" s="74"/>
      <c r="J103" s="75"/>
      <c r="K103" s="69"/>
      <c r="L103" s="64"/>
      <c r="M103" s="65"/>
      <c r="N103" s="76"/>
      <c r="O103" s="76"/>
      <c r="P103" s="77"/>
    </row>
    <row r="104" spans="2:16" hidden="1">
      <c r="B104" s="63"/>
      <c r="C104" s="64"/>
      <c r="D104" s="65"/>
      <c r="E104" s="66"/>
      <c r="F104" s="67"/>
      <c r="G104" s="72"/>
      <c r="H104" s="73"/>
      <c r="I104" s="74"/>
      <c r="J104" s="75"/>
      <c r="K104" s="69"/>
      <c r="L104" s="64"/>
      <c r="M104" s="65"/>
      <c r="N104" s="76"/>
      <c r="O104" s="76"/>
      <c r="P104" s="77"/>
    </row>
    <row r="105" spans="2:16" hidden="1">
      <c r="B105" s="63"/>
      <c r="C105" s="64"/>
      <c r="D105" s="65"/>
      <c r="E105" s="66"/>
      <c r="F105" s="67"/>
      <c r="G105" s="72"/>
      <c r="H105" s="73"/>
      <c r="I105" s="74"/>
      <c r="J105" s="75"/>
      <c r="K105" s="69"/>
      <c r="L105" s="64"/>
      <c r="M105" s="65"/>
      <c r="N105" s="76"/>
      <c r="O105" s="76"/>
      <c r="P105" s="77"/>
    </row>
    <row r="106" spans="2:16" hidden="1">
      <c r="B106" s="63"/>
      <c r="C106" s="64"/>
      <c r="D106" s="65"/>
      <c r="E106" s="66"/>
      <c r="F106" s="67"/>
      <c r="G106" s="72"/>
      <c r="H106" s="73"/>
      <c r="I106" s="74"/>
      <c r="J106" s="75"/>
      <c r="K106" s="69"/>
      <c r="L106" s="64"/>
      <c r="M106" s="65"/>
      <c r="N106" s="76"/>
      <c r="O106" s="76"/>
      <c r="P106" s="77"/>
    </row>
    <row r="107" spans="2:16" hidden="1">
      <c r="B107" s="63"/>
      <c r="C107" s="64"/>
      <c r="D107" s="65"/>
      <c r="E107" s="66"/>
      <c r="F107" s="67"/>
      <c r="G107" s="68"/>
      <c r="H107" s="73"/>
      <c r="I107" s="74"/>
      <c r="J107" s="75"/>
      <c r="K107" s="69"/>
      <c r="L107" s="64"/>
      <c r="M107" s="65"/>
      <c r="N107" s="76"/>
      <c r="O107" s="76"/>
      <c r="P107" s="77"/>
    </row>
    <row r="108" spans="2:16" hidden="1">
      <c r="B108" s="63"/>
      <c r="C108" s="64"/>
      <c r="D108" s="65"/>
      <c r="E108" s="66"/>
      <c r="F108" s="67"/>
      <c r="G108" s="68"/>
      <c r="H108" s="73"/>
      <c r="I108" s="74"/>
      <c r="J108" s="75"/>
      <c r="K108" s="69"/>
      <c r="L108" s="64"/>
      <c r="M108" s="65"/>
      <c r="N108" s="76"/>
      <c r="O108" s="76"/>
      <c r="P108" s="77"/>
    </row>
    <row r="109" spans="2:16" hidden="1">
      <c r="B109" s="63"/>
      <c r="C109" s="64"/>
      <c r="D109" s="65"/>
      <c r="E109" s="66"/>
      <c r="F109" s="67"/>
      <c r="G109" s="68"/>
      <c r="H109" s="73"/>
      <c r="I109" s="74"/>
      <c r="J109" s="75"/>
      <c r="K109" s="69"/>
      <c r="L109" s="64"/>
      <c r="M109" s="65"/>
      <c r="N109" s="76"/>
      <c r="O109" s="76"/>
      <c r="P109" s="77"/>
    </row>
    <row r="110" spans="2:16" hidden="1">
      <c r="B110" s="63"/>
      <c r="C110" s="64"/>
      <c r="D110" s="65"/>
      <c r="E110" s="66"/>
      <c r="F110" s="67"/>
      <c r="G110" s="68"/>
      <c r="H110" s="73"/>
      <c r="I110" s="74"/>
      <c r="J110" s="75"/>
      <c r="K110" s="69"/>
      <c r="L110" s="64"/>
      <c r="M110" s="65"/>
      <c r="N110" s="76"/>
      <c r="O110" s="76"/>
      <c r="P110" s="77"/>
    </row>
    <row r="111" spans="2:16" hidden="1">
      <c r="B111" s="63"/>
      <c r="C111" s="64"/>
      <c r="D111" s="65"/>
      <c r="E111" s="66"/>
      <c r="F111" s="67"/>
      <c r="G111" s="68"/>
      <c r="H111" s="73"/>
      <c r="I111" s="74"/>
      <c r="J111" s="75"/>
      <c r="K111" s="69"/>
      <c r="L111" s="64"/>
      <c r="M111" s="65"/>
      <c r="N111" s="76"/>
      <c r="O111" s="76"/>
      <c r="P111" s="77"/>
    </row>
    <row r="112" spans="2:16" hidden="1">
      <c r="B112" s="63"/>
      <c r="C112" s="64"/>
      <c r="D112" s="65"/>
      <c r="E112" s="66"/>
      <c r="F112" s="67"/>
      <c r="G112" s="72"/>
      <c r="H112" s="73"/>
      <c r="I112" s="74"/>
      <c r="J112" s="75"/>
      <c r="K112" s="69"/>
      <c r="L112" s="64"/>
      <c r="M112" s="65"/>
      <c r="N112" s="76"/>
      <c r="O112" s="76"/>
      <c r="P112" s="77"/>
    </row>
    <row r="113" spans="2:16" hidden="1">
      <c r="B113" s="63"/>
      <c r="C113" s="64"/>
      <c r="D113" s="65"/>
      <c r="E113" s="66"/>
      <c r="F113" s="67"/>
      <c r="G113" s="72"/>
      <c r="H113" s="73"/>
      <c r="I113" s="74"/>
      <c r="J113" s="75"/>
      <c r="K113" s="69"/>
      <c r="L113" s="64"/>
      <c r="M113" s="65"/>
      <c r="N113" s="76"/>
      <c r="O113" s="76"/>
      <c r="P113" s="77"/>
    </row>
    <row r="114" spans="2:16" hidden="1">
      <c r="B114" s="63"/>
      <c r="C114" s="64"/>
      <c r="D114" s="65"/>
      <c r="E114" s="66"/>
      <c r="F114" s="67"/>
      <c r="G114" s="72"/>
      <c r="H114" s="73"/>
      <c r="I114" s="74"/>
      <c r="J114" s="75"/>
      <c r="K114" s="69"/>
      <c r="L114" s="64"/>
      <c r="M114" s="65"/>
      <c r="N114" s="76"/>
      <c r="O114" s="76"/>
      <c r="P114" s="77"/>
    </row>
    <row r="115" spans="2:16" hidden="1">
      <c r="B115" s="63"/>
      <c r="C115" s="64"/>
      <c r="D115" s="65"/>
      <c r="E115" s="66"/>
      <c r="F115" s="67"/>
      <c r="G115" s="72"/>
      <c r="H115" s="73"/>
      <c r="I115" s="74"/>
      <c r="J115" s="75"/>
      <c r="K115" s="69"/>
      <c r="L115" s="64"/>
      <c r="M115" s="65"/>
      <c r="N115" s="76"/>
      <c r="O115" s="76"/>
      <c r="P115" s="77"/>
    </row>
    <row r="116" spans="2:16" hidden="1">
      <c r="B116" s="63"/>
      <c r="C116" s="64"/>
      <c r="D116" s="65"/>
      <c r="E116" s="66"/>
      <c r="F116" s="67"/>
      <c r="G116" s="72"/>
      <c r="H116" s="73"/>
      <c r="I116" s="74"/>
      <c r="J116" s="75"/>
      <c r="K116" s="69"/>
      <c r="L116" s="64"/>
      <c r="M116" s="65"/>
      <c r="N116" s="76"/>
      <c r="O116" s="76"/>
      <c r="P116" s="77"/>
    </row>
    <row r="117" spans="2:16" hidden="1">
      <c r="B117" s="63"/>
      <c r="C117" s="64"/>
      <c r="D117" s="65"/>
      <c r="E117" s="66"/>
      <c r="F117" s="67"/>
      <c r="G117" s="72"/>
      <c r="H117" s="73"/>
      <c r="I117" s="74"/>
      <c r="J117" s="75"/>
      <c r="K117" s="69"/>
      <c r="L117" s="64"/>
      <c r="M117" s="65"/>
      <c r="N117" s="76"/>
      <c r="O117" s="76"/>
      <c r="P117" s="77"/>
    </row>
    <row r="118" spans="2:16" hidden="1">
      <c r="B118" s="63"/>
      <c r="C118" s="64"/>
      <c r="D118" s="65"/>
      <c r="E118" s="66"/>
      <c r="F118" s="67"/>
      <c r="G118" s="72"/>
      <c r="H118" s="73"/>
      <c r="I118" s="74"/>
      <c r="J118" s="75"/>
      <c r="K118" s="69"/>
      <c r="L118" s="64"/>
      <c r="M118" s="65"/>
      <c r="N118" s="76"/>
      <c r="O118" s="76"/>
      <c r="P118" s="77"/>
    </row>
    <row r="119" spans="2:16" hidden="1">
      <c r="B119" s="63"/>
      <c r="C119" s="64"/>
      <c r="D119" s="65"/>
      <c r="E119" s="66"/>
      <c r="F119" s="67"/>
      <c r="G119" s="72"/>
      <c r="H119" s="73"/>
      <c r="I119" s="74"/>
      <c r="J119" s="75"/>
      <c r="K119" s="69"/>
      <c r="L119" s="64"/>
      <c r="M119" s="65"/>
      <c r="N119" s="76"/>
      <c r="O119" s="76"/>
      <c r="P119" s="77"/>
    </row>
    <row r="120" spans="2:16" hidden="1">
      <c r="B120" s="63"/>
      <c r="C120" s="64"/>
      <c r="D120" s="65"/>
      <c r="E120" s="66"/>
      <c r="F120" s="67"/>
      <c r="G120" s="72"/>
      <c r="H120" s="73"/>
      <c r="I120" s="74"/>
      <c r="J120" s="75"/>
      <c r="K120" s="69"/>
      <c r="L120" s="64"/>
      <c r="M120" s="65"/>
      <c r="N120" s="76"/>
      <c r="O120" s="76"/>
      <c r="P120" s="77"/>
    </row>
    <row r="121" spans="2:16" hidden="1">
      <c r="B121" s="63"/>
      <c r="C121" s="64"/>
      <c r="D121" s="65"/>
      <c r="E121" s="66"/>
      <c r="F121" s="67"/>
      <c r="G121" s="72"/>
      <c r="H121" s="73"/>
      <c r="I121" s="74"/>
      <c r="J121" s="75"/>
      <c r="K121" s="69"/>
      <c r="L121" s="64"/>
      <c r="M121" s="65"/>
      <c r="N121" s="76"/>
      <c r="O121" s="76"/>
      <c r="P121" s="77"/>
    </row>
    <row r="122" spans="2:16" hidden="1">
      <c r="B122" s="63"/>
      <c r="C122" s="64"/>
      <c r="D122" s="65"/>
      <c r="E122" s="66"/>
      <c r="F122" s="67"/>
      <c r="G122" s="72"/>
      <c r="H122" s="73"/>
      <c r="I122" s="74"/>
      <c r="J122" s="75"/>
      <c r="K122" s="69"/>
      <c r="L122" s="64"/>
      <c r="M122" s="65"/>
      <c r="N122" s="76"/>
      <c r="O122" s="76"/>
      <c r="P122" s="77"/>
    </row>
    <row r="123" spans="2:16" hidden="1">
      <c r="B123" s="63"/>
      <c r="C123" s="64"/>
      <c r="D123" s="65"/>
      <c r="E123" s="66"/>
      <c r="F123" s="67"/>
      <c r="G123" s="72"/>
      <c r="H123" s="73"/>
      <c r="I123" s="74"/>
      <c r="J123" s="75"/>
      <c r="K123" s="69"/>
      <c r="L123" s="64"/>
      <c r="M123" s="65"/>
      <c r="N123" s="76"/>
      <c r="O123" s="76"/>
      <c r="P123" s="77"/>
    </row>
    <row r="124" spans="2:16" hidden="1">
      <c r="B124" s="63"/>
      <c r="C124" s="64"/>
      <c r="D124" s="65"/>
      <c r="E124" s="66"/>
      <c r="F124" s="67"/>
      <c r="G124" s="72"/>
      <c r="H124" s="73"/>
      <c r="I124" s="74"/>
      <c r="J124" s="75"/>
      <c r="K124" s="69"/>
      <c r="L124" s="64"/>
      <c r="M124" s="65"/>
      <c r="N124" s="76"/>
      <c r="O124" s="76"/>
      <c r="P124" s="77"/>
    </row>
    <row r="125" spans="2:16" hidden="1">
      <c r="B125" s="63"/>
      <c r="C125" s="64"/>
      <c r="D125" s="65"/>
      <c r="E125" s="66"/>
      <c r="F125" s="67"/>
      <c r="G125" s="72"/>
      <c r="H125" s="73"/>
      <c r="I125" s="74"/>
      <c r="J125" s="75"/>
      <c r="K125" s="69"/>
      <c r="L125" s="64"/>
      <c r="M125" s="65"/>
      <c r="N125" s="76"/>
      <c r="O125" s="76"/>
      <c r="P125" s="77"/>
    </row>
    <row r="126" spans="2:16" hidden="1">
      <c r="B126" s="63"/>
      <c r="C126" s="64"/>
      <c r="D126" s="65"/>
      <c r="E126" s="66"/>
      <c r="F126" s="67"/>
      <c r="G126" s="72"/>
      <c r="H126" s="73"/>
      <c r="I126" s="74"/>
      <c r="J126" s="75"/>
      <c r="K126" s="69"/>
      <c r="L126" s="64"/>
      <c r="M126" s="65"/>
      <c r="N126" s="76"/>
      <c r="O126" s="76"/>
      <c r="P126" s="77"/>
    </row>
    <row r="127" spans="2:16" hidden="1">
      <c r="B127" s="63"/>
      <c r="C127" s="64"/>
      <c r="D127" s="65"/>
      <c r="E127" s="66"/>
      <c r="F127" s="67"/>
      <c r="G127" s="72"/>
      <c r="H127" s="73"/>
      <c r="I127" s="74"/>
      <c r="J127" s="75"/>
      <c r="K127" s="69"/>
      <c r="L127" s="64"/>
      <c r="M127" s="65"/>
      <c r="N127" s="76"/>
      <c r="O127" s="76"/>
      <c r="P127" s="77"/>
    </row>
    <row r="128" spans="2:16" hidden="1">
      <c r="B128" s="63"/>
      <c r="C128" s="64"/>
      <c r="D128" s="65"/>
      <c r="E128" s="66"/>
      <c r="F128" s="67"/>
      <c r="G128" s="72"/>
      <c r="H128" s="73"/>
      <c r="I128" s="74"/>
      <c r="J128" s="75"/>
      <c r="K128" s="69"/>
      <c r="L128" s="64"/>
      <c r="M128" s="65"/>
      <c r="N128" s="76"/>
      <c r="O128" s="76"/>
      <c r="P128" s="77"/>
    </row>
    <row r="129" spans="2:16" hidden="1">
      <c r="B129" s="63"/>
      <c r="C129" s="64"/>
      <c r="D129" s="65"/>
      <c r="E129" s="66"/>
      <c r="F129" s="67"/>
      <c r="G129" s="72"/>
      <c r="H129" s="73"/>
      <c r="I129" s="74"/>
      <c r="J129" s="75"/>
      <c r="K129" s="69"/>
      <c r="L129" s="64"/>
      <c r="M129" s="65"/>
      <c r="N129" s="76"/>
      <c r="O129" s="76"/>
      <c r="P129" s="77"/>
    </row>
    <row r="130" spans="2:16" hidden="1">
      <c r="B130" s="63"/>
      <c r="C130" s="64"/>
      <c r="D130" s="65"/>
      <c r="E130" s="66"/>
      <c r="F130" s="67"/>
      <c r="G130" s="72"/>
      <c r="H130" s="73"/>
      <c r="I130" s="74"/>
      <c r="J130" s="75"/>
      <c r="K130" s="69"/>
      <c r="L130" s="64"/>
      <c r="M130" s="65"/>
      <c r="N130" s="76"/>
      <c r="O130" s="76"/>
      <c r="P130" s="77"/>
    </row>
    <row r="131" spans="2:16" hidden="1">
      <c r="B131" s="63"/>
      <c r="C131" s="64"/>
      <c r="D131" s="65"/>
      <c r="E131" s="66"/>
      <c r="F131" s="67"/>
      <c r="G131" s="72"/>
      <c r="H131" s="73"/>
      <c r="I131" s="74"/>
      <c r="J131" s="75"/>
      <c r="K131" s="69"/>
      <c r="L131" s="64"/>
      <c r="M131" s="65"/>
      <c r="N131" s="76"/>
      <c r="O131" s="76"/>
      <c r="P131" s="77"/>
    </row>
    <row r="132" spans="2:16" hidden="1">
      <c r="B132" s="63"/>
      <c r="C132" s="64"/>
      <c r="D132" s="65"/>
      <c r="E132" s="66"/>
      <c r="F132" s="67"/>
      <c r="G132" s="72"/>
      <c r="H132" s="73"/>
      <c r="I132" s="74"/>
      <c r="J132" s="75"/>
      <c r="K132" s="69"/>
      <c r="L132" s="64"/>
      <c r="M132" s="65"/>
      <c r="N132" s="76"/>
      <c r="O132" s="76"/>
      <c r="P132" s="77"/>
    </row>
    <row r="133" spans="2:16" hidden="1">
      <c r="B133" s="63"/>
      <c r="C133" s="64"/>
      <c r="D133" s="65"/>
      <c r="E133" s="66"/>
      <c r="F133" s="67"/>
      <c r="G133" s="68"/>
      <c r="H133" s="73"/>
      <c r="I133" s="74"/>
      <c r="J133" s="75"/>
      <c r="K133" s="69"/>
      <c r="L133" s="64"/>
      <c r="M133" s="65"/>
      <c r="N133" s="76"/>
      <c r="O133" s="76"/>
      <c r="P133" s="77"/>
    </row>
    <row r="134" spans="2:16" hidden="1">
      <c r="B134" s="63"/>
      <c r="C134" s="64"/>
      <c r="D134" s="65"/>
      <c r="E134" s="66"/>
      <c r="F134" s="67"/>
      <c r="G134" s="68"/>
      <c r="H134" s="73"/>
      <c r="I134" s="74"/>
      <c r="J134" s="75"/>
      <c r="K134" s="69"/>
      <c r="L134" s="64"/>
      <c r="M134" s="65"/>
      <c r="N134" s="76"/>
      <c r="O134" s="76"/>
      <c r="P134" s="77"/>
    </row>
    <row r="135" spans="2:16" hidden="1">
      <c r="B135" s="63"/>
      <c r="C135" s="64"/>
      <c r="D135" s="65"/>
      <c r="E135" s="66"/>
      <c r="F135" s="67"/>
      <c r="G135" s="68"/>
      <c r="H135" s="73"/>
      <c r="I135" s="74"/>
      <c r="J135" s="75"/>
      <c r="K135" s="69"/>
      <c r="L135" s="64"/>
      <c r="M135" s="65"/>
      <c r="N135" s="76"/>
      <c r="O135" s="76"/>
      <c r="P135" s="77"/>
    </row>
    <row r="136" spans="2:16" hidden="1">
      <c r="B136" s="63"/>
      <c r="C136" s="64"/>
      <c r="D136" s="65"/>
      <c r="E136" s="66"/>
      <c r="F136" s="67"/>
      <c r="G136" s="68"/>
      <c r="H136" s="73"/>
      <c r="I136" s="74"/>
      <c r="J136" s="75"/>
      <c r="K136" s="69"/>
      <c r="L136" s="64"/>
      <c r="M136" s="65"/>
      <c r="N136" s="76"/>
      <c r="O136" s="76"/>
      <c r="P136" s="77"/>
    </row>
    <row r="137" spans="2:16" hidden="1">
      <c r="B137" s="63"/>
      <c r="C137" s="64"/>
      <c r="D137" s="65"/>
      <c r="E137" s="66"/>
      <c r="F137" s="67"/>
      <c r="G137" s="68"/>
      <c r="H137" s="73"/>
      <c r="I137" s="74"/>
      <c r="J137" s="75"/>
      <c r="K137" s="69"/>
      <c r="L137" s="64"/>
      <c r="M137" s="65"/>
      <c r="N137" s="76"/>
      <c r="O137" s="76"/>
      <c r="P137" s="77"/>
    </row>
    <row r="138" spans="2:16" hidden="1">
      <c r="B138" s="63"/>
      <c r="C138" s="64"/>
      <c r="D138" s="65"/>
      <c r="E138" s="66"/>
      <c r="F138" s="67"/>
      <c r="G138" s="68"/>
      <c r="H138" s="73"/>
      <c r="I138" s="74"/>
      <c r="J138" s="75"/>
      <c r="K138" s="69"/>
      <c r="L138" s="64"/>
      <c r="M138" s="65"/>
      <c r="N138" s="76"/>
      <c r="O138" s="76"/>
      <c r="P138" s="77"/>
    </row>
    <row r="139" spans="2:16" hidden="1">
      <c r="B139" s="63"/>
      <c r="C139" s="64"/>
      <c r="D139" s="65"/>
      <c r="E139" s="66"/>
      <c r="F139" s="67"/>
      <c r="G139" s="68"/>
      <c r="H139" s="73"/>
      <c r="I139" s="74"/>
      <c r="J139" s="75"/>
      <c r="K139" s="69"/>
      <c r="L139" s="64"/>
      <c r="M139" s="65"/>
      <c r="N139" s="76"/>
      <c r="O139" s="76"/>
      <c r="P139" s="77"/>
    </row>
    <row r="140" spans="2:16" hidden="1">
      <c r="B140" s="63"/>
      <c r="C140" s="64"/>
      <c r="D140" s="65"/>
      <c r="E140" s="66"/>
      <c r="F140" s="67"/>
      <c r="G140" s="68"/>
      <c r="H140" s="73"/>
      <c r="I140" s="74"/>
      <c r="J140" s="75"/>
      <c r="K140" s="69"/>
      <c r="L140" s="64"/>
      <c r="M140" s="65"/>
      <c r="N140" s="76"/>
      <c r="O140" s="76"/>
      <c r="P140" s="77"/>
    </row>
    <row r="141" spans="2:16" hidden="1">
      <c r="B141" s="63"/>
      <c r="C141" s="64"/>
      <c r="D141" s="65"/>
      <c r="E141" s="66"/>
      <c r="F141" s="67"/>
      <c r="G141" s="72"/>
      <c r="H141" s="73"/>
      <c r="I141" s="74"/>
      <c r="J141" s="75"/>
      <c r="K141" s="69"/>
      <c r="L141" s="64"/>
      <c r="M141" s="65"/>
      <c r="N141" s="76"/>
      <c r="O141" s="76"/>
      <c r="P141" s="77"/>
    </row>
    <row r="142" spans="2:16" hidden="1">
      <c r="B142" s="63"/>
      <c r="C142" s="64"/>
      <c r="D142" s="65"/>
      <c r="E142" s="66"/>
      <c r="F142" s="67"/>
      <c r="G142" s="72"/>
      <c r="H142" s="73"/>
      <c r="I142" s="74"/>
      <c r="J142" s="75"/>
      <c r="K142" s="69"/>
      <c r="L142" s="64"/>
      <c r="M142" s="65"/>
      <c r="N142" s="76"/>
      <c r="O142" s="76"/>
      <c r="P142" s="77"/>
    </row>
    <row r="143" spans="2:16" hidden="1">
      <c r="B143" s="63" t="s">
        <v>62</v>
      </c>
      <c r="C143" s="64"/>
      <c r="D143" s="65"/>
      <c r="E143" s="66"/>
      <c r="F143" s="67"/>
      <c r="G143" s="72"/>
      <c r="H143" s="73"/>
      <c r="I143" s="74"/>
      <c r="J143" s="75"/>
      <c r="K143" s="69"/>
      <c r="L143" s="64"/>
      <c r="M143" s="65"/>
      <c r="N143" s="76"/>
      <c r="O143" s="76"/>
      <c r="P143" s="77"/>
    </row>
    <row r="144" spans="2:16" hidden="1">
      <c r="B144" s="63" t="s">
        <v>62</v>
      </c>
      <c r="C144" s="64"/>
      <c r="D144" s="65"/>
      <c r="E144" s="66"/>
      <c r="F144" s="67"/>
      <c r="G144" s="72"/>
      <c r="H144" s="73"/>
      <c r="I144" s="74"/>
      <c r="J144" s="75"/>
      <c r="K144" s="69"/>
      <c r="L144" s="64"/>
      <c r="M144" s="65"/>
      <c r="N144" s="76"/>
      <c r="O144" s="76"/>
      <c r="P144" s="77"/>
    </row>
    <row r="145" spans="2:16" hidden="1">
      <c r="B145" s="63" t="s">
        <v>62</v>
      </c>
      <c r="C145" s="64"/>
      <c r="D145" s="65"/>
      <c r="E145" s="66"/>
      <c r="F145" s="67"/>
      <c r="G145" s="72"/>
      <c r="H145" s="73"/>
      <c r="I145" s="74"/>
      <c r="J145" s="75"/>
      <c r="K145" s="69"/>
      <c r="L145" s="64"/>
      <c r="M145" s="65"/>
      <c r="N145" s="76"/>
      <c r="O145" s="76"/>
      <c r="P145" s="77"/>
    </row>
    <row r="146" spans="2:16" hidden="1">
      <c r="B146" s="63" t="s">
        <v>62</v>
      </c>
      <c r="C146" s="64"/>
      <c r="D146" s="65"/>
      <c r="E146" s="66"/>
      <c r="F146" s="67"/>
      <c r="G146" s="72"/>
      <c r="H146" s="73"/>
      <c r="I146" s="74"/>
      <c r="J146" s="75"/>
      <c r="K146" s="69"/>
      <c r="L146" s="64"/>
      <c r="M146" s="65"/>
      <c r="N146" s="76"/>
      <c r="O146" s="76"/>
      <c r="P146" s="77"/>
    </row>
    <row r="147" spans="2:16" hidden="1">
      <c r="B147" s="63" t="s">
        <v>62</v>
      </c>
      <c r="C147" s="64"/>
      <c r="D147" s="65"/>
      <c r="E147" s="66"/>
      <c r="F147" s="67"/>
      <c r="G147" s="72"/>
      <c r="H147" s="73"/>
      <c r="I147" s="74"/>
      <c r="J147" s="75"/>
      <c r="K147" s="69"/>
      <c r="L147" s="64"/>
      <c r="M147" s="65"/>
      <c r="N147" s="76"/>
      <c r="O147" s="76"/>
      <c r="P147" s="77"/>
    </row>
    <row r="148" spans="2:16" hidden="1">
      <c r="B148" s="63" t="s">
        <v>62</v>
      </c>
      <c r="C148" s="64"/>
      <c r="D148" s="65"/>
      <c r="E148" s="66"/>
      <c r="F148" s="67"/>
      <c r="G148" s="72"/>
      <c r="H148" s="73"/>
      <c r="I148" s="74"/>
      <c r="J148" s="75"/>
      <c r="K148" s="69"/>
      <c r="L148" s="64"/>
      <c r="M148" s="65"/>
      <c r="N148" s="76"/>
      <c r="O148" s="76"/>
      <c r="P148" s="77"/>
    </row>
    <row r="149" spans="2:16" hidden="1">
      <c r="B149" s="63" t="s">
        <v>62</v>
      </c>
      <c r="C149" s="64"/>
      <c r="D149" s="65"/>
      <c r="E149" s="66"/>
      <c r="F149" s="67"/>
      <c r="G149" s="72"/>
      <c r="H149" s="73"/>
      <c r="I149" s="74"/>
      <c r="J149" s="75"/>
      <c r="K149" s="69"/>
      <c r="L149" s="64"/>
      <c r="M149" s="65"/>
      <c r="N149" s="76"/>
      <c r="O149" s="76"/>
      <c r="P149" s="77"/>
    </row>
    <row r="150" spans="2:16" hidden="1">
      <c r="B150" s="63" t="s">
        <v>62</v>
      </c>
      <c r="C150" s="64"/>
      <c r="D150" s="65"/>
      <c r="E150" s="66"/>
      <c r="F150" s="67"/>
      <c r="G150" s="72"/>
      <c r="H150" s="73"/>
      <c r="I150" s="74"/>
      <c r="J150" s="75"/>
      <c r="K150" s="69"/>
      <c r="L150" s="64"/>
      <c r="M150" s="65"/>
      <c r="N150" s="76"/>
      <c r="O150" s="76"/>
      <c r="P150" s="77"/>
    </row>
    <row r="151" spans="2:16" hidden="1">
      <c r="B151" s="63" t="s">
        <v>62</v>
      </c>
      <c r="C151" s="64"/>
      <c r="D151" s="65"/>
      <c r="E151" s="66"/>
      <c r="F151" s="67"/>
      <c r="G151" s="72"/>
      <c r="H151" s="73"/>
      <c r="I151" s="74"/>
      <c r="J151" s="75"/>
      <c r="K151" s="69"/>
      <c r="L151" s="64"/>
      <c r="M151" s="65"/>
      <c r="N151" s="76"/>
      <c r="O151" s="76"/>
      <c r="P151" s="77"/>
    </row>
    <row r="152" spans="2:16" hidden="1">
      <c r="B152" s="63" t="s">
        <v>62</v>
      </c>
      <c r="C152" s="64"/>
      <c r="D152" s="65"/>
      <c r="E152" s="66"/>
      <c r="F152" s="67"/>
      <c r="G152" s="72"/>
      <c r="H152" s="73"/>
      <c r="I152" s="74"/>
      <c r="J152" s="75"/>
      <c r="K152" s="69"/>
      <c r="L152" s="64"/>
      <c r="M152" s="65"/>
      <c r="N152" s="76"/>
      <c r="O152" s="76"/>
      <c r="P152" s="77"/>
    </row>
    <row r="153" spans="2:16" hidden="1">
      <c r="B153" s="63" t="s">
        <v>62</v>
      </c>
      <c r="C153" s="64"/>
      <c r="D153" s="65"/>
      <c r="E153" s="66"/>
      <c r="F153" s="67"/>
      <c r="G153" s="72"/>
      <c r="H153" s="73"/>
      <c r="I153" s="74"/>
      <c r="J153" s="75"/>
      <c r="K153" s="69"/>
      <c r="L153" s="64"/>
      <c r="M153" s="65"/>
      <c r="N153" s="76"/>
      <c r="O153" s="76"/>
      <c r="P153" s="77"/>
    </row>
    <row r="154" spans="2:16">
      <c r="B154" s="63" t="s">
        <v>62</v>
      </c>
      <c r="C154" s="64"/>
      <c r="D154" s="65"/>
      <c r="E154" s="66"/>
      <c r="F154" s="67"/>
      <c r="G154" s="72"/>
      <c r="H154" s="73"/>
      <c r="I154" s="74"/>
      <c r="J154" s="75"/>
      <c r="K154" s="69"/>
      <c r="L154" s="64"/>
      <c r="M154" s="65"/>
      <c r="N154" s="76"/>
      <c r="O154" s="76"/>
      <c r="P154" s="77"/>
    </row>
    <row r="155" spans="2:16">
      <c r="B155" s="63" t="s">
        <v>62</v>
      </c>
      <c r="C155" s="64"/>
      <c r="D155" s="65"/>
      <c r="E155" s="66"/>
      <c r="F155" s="67"/>
      <c r="G155" s="72"/>
      <c r="H155" s="73"/>
      <c r="I155" s="74"/>
      <c r="J155" s="75"/>
      <c r="K155" s="69"/>
      <c r="L155" s="64"/>
      <c r="M155" s="65"/>
      <c r="N155" s="76"/>
      <c r="O155" s="76"/>
      <c r="P155" s="77"/>
    </row>
    <row r="156" spans="2:16">
      <c r="B156" s="63" t="s">
        <v>62</v>
      </c>
      <c r="C156" s="64"/>
      <c r="D156" s="65"/>
      <c r="E156" s="66"/>
      <c r="F156" s="67"/>
      <c r="G156" s="72"/>
      <c r="H156" s="73"/>
      <c r="I156" s="74"/>
      <c r="J156" s="75"/>
      <c r="K156" s="69"/>
      <c r="L156" s="64"/>
      <c r="M156" s="65"/>
      <c r="N156" s="76"/>
      <c r="O156" s="76"/>
      <c r="P156" s="77"/>
    </row>
    <row r="157" spans="2:16">
      <c r="B157" s="63" t="s">
        <v>62</v>
      </c>
      <c r="C157" s="64"/>
      <c r="D157" s="65"/>
      <c r="E157" s="66"/>
      <c r="F157" s="67"/>
      <c r="G157" s="72"/>
      <c r="H157" s="73"/>
      <c r="I157" s="74"/>
      <c r="J157" s="75"/>
      <c r="K157" s="69"/>
      <c r="L157" s="64"/>
      <c r="M157" s="65"/>
      <c r="N157" s="76"/>
      <c r="O157" s="76"/>
      <c r="P157" s="77"/>
    </row>
    <row r="158" spans="2:16">
      <c r="B158" s="63" t="s">
        <v>62</v>
      </c>
      <c r="C158" s="64"/>
      <c r="D158" s="65"/>
      <c r="E158" s="66"/>
      <c r="F158" s="67"/>
      <c r="G158" s="72"/>
      <c r="H158" s="73"/>
      <c r="I158" s="74"/>
      <c r="J158" s="75"/>
      <c r="K158" s="69"/>
      <c r="L158" s="64"/>
      <c r="M158" s="65"/>
      <c r="N158" s="76"/>
      <c r="O158" s="76"/>
      <c r="P158" s="77"/>
    </row>
    <row r="159" spans="2:16">
      <c r="B159" s="63" t="s">
        <v>62</v>
      </c>
      <c r="C159" s="64"/>
      <c r="D159" s="65"/>
      <c r="E159" s="66"/>
      <c r="F159" s="67"/>
      <c r="G159" s="72"/>
      <c r="H159" s="73"/>
      <c r="I159" s="74"/>
      <c r="J159" s="75"/>
      <c r="K159" s="69"/>
      <c r="L159" s="64"/>
      <c r="M159" s="65"/>
      <c r="N159" s="76"/>
      <c r="O159" s="76"/>
      <c r="P159" s="77"/>
    </row>
    <row r="160" spans="2:16">
      <c r="B160" s="63" t="s">
        <v>62</v>
      </c>
      <c r="C160" s="64"/>
      <c r="D160" s="65"/>
      <c r="E160" s="66"/>
      <c r="F160" s="67"/>
      <c r="G160" s="72"/>
      <c r="H160" s="73"/>
      <c r="I160" s="74"/>
      <c r="J160" s="75"/>
      <c r="K160" s="69"/>
      <c r="L160" s="64"/>
      <c r="M160" s="65"/>
      <c r="N160" s="76"/>
      <c r="O160" s="76"/>
      <c r="P160" s="77"/>
    </row>
    <row r="161" spans="2:16">
      <c r="B161" s="63" t="s">
        <v>62</v>
      </c>
      <c r="C161" s="64"/>
      <c r="D161" s="65"/>
      <c r="E161" s="66"/>
      <c r="F161" s="67"/>
      <c r="G161" s="72"/>
      <c r="H161" s="73"/>
      <c r="I161" s="74"/>
      <c r="J161" s="75"/>
      <c r="K161" s="69"/>
      <c r="L161" s="64"/>
      <c r="M161" s="65"/>
      <c r="N161" s="76"/>
      <c r="O161" s="76"/>
      <c r="P161" s="77"/>
    </row>
    <row r="162" spans="2:16">
      <c r="B162" s="63" t="s">
        <v>62</v>
      </c>
      <c r="C162" s="64"/>
      <c r="D162" s="65"/>
      <c r="E162" s="66"/>
      <c r="F162" s="67"/>
      <c r="G162" s="72"/>
      <c r="H162" s="73"/>
      <c r="I162" s="74"/>
      <c r="J162" s="75"/>
      <c r="K162" s="69"/>
      <c r="L162" s="64"/>
      <c r="M162" s="65"/>
      <c r="N162" s="76"/>
      <c r="O162" s="76"/>
      <c r="P162" s="77"/>
    </row>
    <row r="163" spans="2:16">
      <c r="B163" s="63" t="s">
        <v>62</v>
      </c>
      <c r="C163" s="64"/>
      <c r="D163" s="65"/>
      <c r="E163" s="66"/>
      <c r="F163" s="67"/>
      <c r="G163" s="72"/>
      <c r="H163" s="73"/>
      <c r="I163" s="74"/>
      <c r="J163" s="75"/>
      <c r="K163" s="69"/>
      <c r="L163" s="64"/>
      <c r="M163" s="65"/>
      <c r="N163" s="76"/>
      <c r="O163" s="76"/>
      <c r="P163" s="77"/>
    </row>
    <row r="164" spans="2:16">
      <c r="B164" s="63" t="s">
        <v>62</v>
      </c>
      <c r="C164" s="64"/>
      <c r="D164" s="65"/>
      <c r="E164" s="66"/>
      <c r="F164" s="67"/>
      <c r="G164" s="72"/>
      <c r="H164" s="73"/>
      <c r="I164" s="74"/>
      <c r="J164" s="75"/>
      <c r="K164" s="69"/>
      <c r="L164" s="64"/>
      <c r="M164" s="65"/>
      <c r="N164" s="76"/>
      <c r="O164" s="76"/>
      <c r="P164" s="77"/>
    </row>
    <row r="165" spans="2:16">
      <c r="B165" s="63" t="s">
        <v>62</v>
      </c>
      <c r="C165" s="64"/>
      <c r="D165" s="65"/>
      <c r="E165" s="66"/>
      <c r="F165" s="67"/>
      <c r="G165" s="72"/>
      <c r="H165" s="73"/>
      <c r="I165" s="74"/>
      <c r="J165" s="75"/>
      <c r="K165" s="69"/>
      <c r="L165" s="64"/>
      <c r="M165" s="65"/>
      <c r="N165" s="76"/>
      <c r="O165" s="76"/>
      <c r="P165" s="77"/>
    </row>
    <row r="166" spans="2:16" ht="27" customHeight="1" thickBot="1">
      <c r="B166" s="63" t="s">
        <v>62</v>
      </c>
      <c r="C166" s="64"/>
      <c r="D166" s="65"/>
      <c r="E166" s="66"/>
      <c r="F166" s="81"/>
      <c r="G166" s="82"/>
      <c r="H166" s="73"/>
      <c r="I166" s="74"/>
      <c r="J166" s="75"/>
      <c r="K166" s="69"/>
      <c r="L166" s="64"/>
      <c r="M166" s="65"/>
      <c r="N166" s="83"/>
      <c r="O166" s="83"/>
      <c r="P166" s="84"/>
    </row>
    <row r="167" spans="2:16" ht="24.75" customHeight="1" thickBot="1">
      <c r="E167" s="11" t="s">
        <v>32</v>
      </c>
      <c r="F167" s="11">
        <f>SUM(F17:F166)</f>
        <v>2</v>
      </c>
      <c r="H167" s="85"/>
      <c r="I167" s="85"/>
      <c r="J167" s="85"/>
      <c r="K167" s="85"/>
      <c r="L167" s="85"/>
      <c r="M167" s="85"/>
      <c r="N167" s="85"/>
      <c r="O167" s="85"/>
      <c r="P167" s="85"/>
    </row>
    <row r="168" spans="2:16" ht="17.25">
      <c r="C168" s="22" t="s">
        <v>17</v>
      </c>
      <c r="D168" s="22"/>
      <c r="E168" s="22"/>
      <c r="F168" s="86"/>
      <c r="G168" s="87" t="s">
        <v>18</v>
      </c>
      <c r="H168" s="87"/>
      <c r="I168" s="87"/>
      <c r="J168" s="87"/>
      <c r="K168" s="86"/>
      <c r="L168" s="87" t="s">
        <v>19</v>
      </c>
      <c r="M168" s="87"/>
      <c r="N168" s="87"/>
      <c r="O168" s="87"/>
    </row>
    <row r="169" spans="2:16" ht="18" thickBot="1">
      <c r="C169" s="88" t="s">
        <v>63</v>
      </c>
      <c r="D169" s="88"/>
      <c r="E169" s="88"/>
      <c r="F169" s="89"/>
      <c r="G169" s="88" t="s">
        <v>64</v>
      </c>
      <c r="H169" s="88"/>
      <c r="I169" s="88"/>
      <c r="J169" s="88"/>
      <c r="K169" s="89"/>
      <c r="L169" s="88" t="s">
        <v>65</v>
      </c>
      <c r="M169" s="88"/>
      <c r="N169" s="88"/>
      <c r="O169" s="88"/>
    </row>
    <row r="170" spans="2:16" ht="28.5" customHeight="1" thickBot="1">
      <c r="C170" s="88" t="s">
        <v>66</v>
      </c>
      <c r="D170" s="88"/>
      <c r="E170" s="88"/>
      <c r="F170" s="90"/>
      <c r="G170" s="88" t="s">
        <v>67</v>
      </c>
      <c r="H170" s="88"/>
      <c r="I170" s="88"/>
      <c r="J170" s="88"/>
      <c r="K170" s="90"/>
      <c r="L170" s="88" t="s">
        <v>68</v>
      </c>
      <c r="M170" s="88"/>
      <c r="N170" s="88"/>
      <c r="O170" s="88"/>
    </row>
    <row r="172" spans="2:16" ht="15.75" thickBot="1"/>
    <row r="173" spans="2:16" ht="24" customHeight="1" thickBot="1">
      <c r="B173" s="30" t="s">
        <v>3</v>
      </c>
      <c r="C173" s="91" t="str">
        <f>$C$5</f>
        <v>Dirección General de Coordinación con Organismos Operadores</v>
      </c>
      <c r="D173" s="92"/>
      <c r="E173" s="92"/>
      <c r="F173" s="92"/>
      <c r="G173" s="92"/>
      <c r="H173" s="92"/>
      <c r="I173" s="92"/>
      <c r="J173" s="92"/>
      <c r="K173" s="92"/>
      <c r="L173" s="92"/>
      <c r="M173" s="92"/>
      <c r="N173" s="92"/>
      <c r="O173" s="92"/>
      <c r="P173" s="93"/>
    </row>
    <row r="174" spans="2:16" ht="25.5" customHeight="1" thickBot="1">
      <c r="B174" s="30" t="s">
        <v>4</v>
      </c>
      <c r="C174" s="94" t="str">
        <f>$C$6</f>
        <v>2818-13100 Promover la cultura hídrica mediante acciones para fomentar en la población el uso adecuado y racional del agua en el Estado.</v>
      </c>
      <c r="D174" s="95"/>
      <c r="E174" s="95"/>
      <c r="F174" s="95"/>
      <c r="G174" s="95"/>
      <c r="H174" s="95"/>
      <c r="I174" s="95"/>
      <c r="J174" s="95"/>
      <c r="K174" s="95"/>
      <c r="L174" s="95"/>
      <c r="M174" s="95"/>
      <c r="N174" s="95"/>
      <c r="O174" s="95"/>
      <c r="P174" s="96"/>
    </row>
    <row r="175" spans="2:16" ht="30.75" thickBot="1">
      <c r="B175" s="30" t="s">
        <v>5</v>
      </c>
      <c r="C175" s="97" t="str">
        <f>$C$7</f>
        <v>Acción</v>
      </c>
      <c r="D175" s="98"/>
    </row>
    <row r="176" spans="2:16" ht="26.25" customHeight="1" thickBot="1">
      <c r="B176" s="30" t="s">
        <v>6</v>
      </c>
      <c r="C176" s="91" t="str">
        <f>$C$8</f>
        <v>_020203010301_Consolidación_fortalecimiento_y_apoyo_a_municipios_organismos_operadores_y_comunidades</v>
      </c>
      <c r="D176" s="92"/>
      <c r="E176" s="92"/>
      <c r="F176" s="92"/>
      <c r="G176" s="92"/>
      <c r="H176" s="92"/>
      <c r="I176" s="92"/>
      <c r="J176" s="92"/>
      <c r="K176" s="92"/>
      <c r="L176" s="92"/>
      <c r="M176" s="92"/>
      <c r="N176" s="92"/>
      <c r="O176" s="92"/>
      <c r="P176" s="93"/>
    </row>
    <row r="177" spans="2:17" ht="31.5" customHeight="1" thickBot="1">
      <c r="B177" s="36" t="s">
        <v>7</v>
      </c>
      <c r="C177" s="99" t="str">
        <f>$C$9</f>
        <v>_02020301_Manejo_Eficiente_y_Sustentable_del_Agua</v>
      </c>
      <c r="D177" s="100"/>
      <c r="E177" s="100"/>
      <c r="F177" s="100"/>
      <c r="G177" s="100"/>
      <c r="H177" s="100"/>
      <c r="I177" s="100"/>
      <c r="J177" s="100"/>
      <c r="K177" s="100"/>
      <c r="L177" s="100"/>
      <c r="M177" s="100"/>
      <c r="N177" s="100"/>
      <c r="O177" s="100"/>
      <c r="P177" s="101"/>
    </row>
    <row r="178" spans="2:17" ht="17.25" customHeight="1" thickBot="1">
      <c r="B178" s="40" t="s">
        <v>69</v>
      </c>
      <c r="C178" s="41"/>
      <c r="D178" s="41"/>
      <c r="E178" s="41"/>
      <c r="F178" s="41"/>
      <c r="G178" s="41"/>
      <c r="H178" s="41"/>
      <c r="I178" s="41"/>
      <c r="J178" s="41"/>
      <c r="K178" s="41"/>
      <c r="L178" s="41"/>
      <c r="M178" s="41"/>
      <c r="N178" s="41"/>
      <c r="O178" s="41"/>
      <c r="P178" s="42"/>
      <c r="Q178" s="29"/>
    </row>
    <row r="179" spans="2:17">
      <c r="B179" s="43" t="s">
        <v>31</v>
      </c>
      <c r="C179" s="44" t="s">
        <v>32</v>
      </c>
      <c r="D179" s="44" t="s">
        <v>33</v>
      </c>
      <c r="E179" s="44" t="s">
        <v>34</v>
      </c>
      <c r="F179" s="44" t="s">
        <v>35</v>
      </c>
      <c r="G179" s="44" t="s">
        <v>36</v>
      </c>
      <c r="H179" s="44" t="s">
        <v>37</v>
      </c>
      <c r="I179" s="44" t="s">
        <v>38</v>
      </c>
      <c r="J179" s="44" t="s">
        <v>39</v>
      </c>
      <c r="K179" s="44" t="s">
        <v>40</v>
      </c>
      <c r="L179" s="44" t="s">
        <v>41</v>
      </c>
      <c r="M179" s="44" t="s">
        <v>42</v>
      </c>
      <c r="N179" s="44" t="s">
        <v>43</v>
      </c>
      <c r="O179" s="44" t="s">
        <v>44</v>
      </c>
      <c r="P179" s="29"/>
      <c r="Q179" s="29"/>
    </row>
    <row r="180" spans="2:17">
      <c r="B180" s="45" t="s">
        <v>45</v>
      </c>
      <c r="C180" s="46">
        <f>SUM(D180:O180)</f>
        <v>13</v>
      </c>
      <c r="D180" s="46">
        <f>'[2]FOR-POA23-02'!$D$14</f>
        <v>0</v>
      </c>
      <c r="E180" s="46">
        <f>'[2]FOR-POA23-02'!$F$14</f>
        <v>1</v>
      </c>
      <c r="F180" s="46">
        <f>'[2]FOR-POA23-02'!$H$14</f>
        <v>1</v>
      </c>
      <c r="G180" s="46">
        <f>'[2]FOR-POA23-02'!$L$14</f>
        <v>1</v>
      </c>
      <c r="H180" s="46">
        <f>'[2]FOR-POA23-02'!$N$14</f>
        <v>1</v>
      </c>
      <c r="I180" s="46">
        <f>'[2]FOR-POA23-02'!$P$14</f>
        <v>1</v>
      </c>
      <c r="J180" s="46">
        <f>'[2]FOR-POA23-02'!$T$14</f>
        <v>1</v>
      </c>
      <c r="K180" s="46">
        <f>'[2]FOR-POA23-02'!$V$14</f>
        <v>1</v>
      </c>
      <c r="L180" s="46">
        <f>'[2]FOR-POA23-02'!$X$14</f>
        <v>1</v>
      </c>
      <c r="M180" s="46">
        <f>'[2]FOR-POA23-02'!$AB$14</f>
        <v>1</v>
      </c>
      <c r="N180" s="46">
        <f>'[2]FOR-POA23-02'!$AD$14</f>
        <v>0</v>
      </c>
      <c r="O180" s="46">
        <f>'[2]FOR-POA23-02'!$AF$14</f>
        <v>4</v>
      </c>
    </row>
    <row r="181" spans="2:17">
      <c r="B181" s="45" t="s">
        <v>46</v>
      </c>
      <c r="C181" s="46">
        <f>SUM(D181:O181)</f>
        <v>3</v>
      </c>
      <c r="D181" s="46">
        <f>D13</f>
        <v>2</v>
      </c>
      <c r="E181" s="46">
        <f>IF(M183=E179, SUM(F185:F334), "")</f>
        <v>1</v>
      </c>
      <c r="F181" s="46"/>
      <c r="G181" s="46"/>
      <c r="H181" s="46"/>
      <c r="I181" s="46"/>
      <c r="J181" s="46"/>
      <c r="K181" s="46"/>
      <c r="L181" s="46"/>
      <c r="M181" s="46"/>
      <c r="N181" s="46"/>
      <c r="O181" s="46"/>
    </row>
    <row r="182" spans="2:17" ht="15.75" thickBot="1"/>
    <row r="183" spans="2:17" ht="24" customHeight="1" thickBot="1">
      <c r="B183" s="47"/>
      <c r="C183" s="48"/>
      <c r="D183" s="48"/>
      <c r="E183" s="48"/>
      <c r="F183" s="49"/>
      <c r="G183" s="48"/>
      <c r="H183" s="48"/>
      <c r="I183" s="48"/>
      <c r="J183" s="48"/>
      <c r="K183" s="50" t="s">
        <v>9</v>
      </c>
      <c r="L183" s="51"/>
      <c r="M183" s="52" t="s">
        <v>34</v>
      </c>
      <c r="N183" s="48"/>
      <c r="O183" s="53" t="s">
        <v>47</v>
      </c>
      <c r="P183" s="54">
        <v>2022</v>
      </c>
    </row>
    <row r="184" spans="2:17" ht="33.75" customHeight="1">
      <c r="B184" s="55" t="s">
        <v>16</v>
      </c>
      <c r="C184" s="56"/>
      <c r="D184" s="57"/>
      <c r="E184" s="58" t="s">
        <v>48</v>
      </c>
      <c r="F184" s="58" t="str">
        <f>$F$16</f>
        <v>No. De acciones</v>
      </c>
      <c r="G184" s="58" t="str">
        <f>$G$16</f>
        <v>Fecha</v>
      </c>
      <c r="H184" s="102" t="str">
        <f>$H$16</f>
        <v>Nombre/tipo de acción</v>
      </c>
      <c r="I184" s="102"/>
      <c r="J184" s="102"/>
      <c r="K184" s="102" t="str">
        <f>$K$16</f>
        <v>Involucrados</v>
      </c>
      <c r="L184" s="102"/>
      <c r="M184" s="102"/>
      <c r="N184" s="103" t="str">
        <f>$N$16</f>
        <v>Observaciones</v>
      </c>
      <c r="O184" s="103"/>
      <c r="P184" s="104"/>
    </row>
    <row r="185" spans="2:17" ht="63.75" customHeight="1">
      <c r="B185" s="63" t="s">
        <v>22</v>
      </c>
      <c r="C185" s="64"/>
      <c r="D185" s="65"/>
      <c r="E185" s="66" t="s">
        <v>20</v>
      </c>
      <c r="F185" s="67">
        <v>1</v>
      </c>
      <c r="G185" s="105"/>
      <c r="H185" s="70" t="s">
        <v>70</v>
      </c>
      <c r="I185" s="70"/>
      <c r="J185" s="70"/>
      <c r="K185" s="69" t="s">
        <v>57</v>
      </c>
      <c r="L185" s="64"/>
      <c r="M185" s="65"/>
      <c r="N185" s="70" t="s">
        <v>71</v>
      </c>
      <c r="O185" s="106"/>
      <c r="P185" s="107"/>
    </row>
    <row r="186" spans="2:17" ht="15" customHeight="1">
      <c r="B186" s="63"/>
      <c r="C186" s="64"/>
      <c r="D186" s="65"/>
      <c r="E186" s="66"/>
      <c r="F186" s="67"/>
      <c r="G186" s="108"/>
      <c r="H186" s="76"/>
      <c r="I186" s="76"/>
      <c r="J186" s="76"/>
      <c r="K186" s="76"/>
      <c r="L186" s="76"/>
      <c r="M186" s="76"/>
      <c r="N186" s="76"/>
      <c r="O186" s="76"/>
      <c r="P186" s="77"/>
    </row>
    <row r="187" spans="2:17">
      <c r="B187" s="63" t="s">
        <v>62</v>
      </c>
      <c r="C187" s="64"/>
      <c r="D187" s="65"/>
      <c r="E187" s="66"/>
      <c r="F187" s="67"/>
      <c r="G187" s="108"/>
      <c r="H187" s="76"/>
      <c r="I187" s="76"/>
      <c r="J187" s="76"/>
      <c r="K187" s="76"/>
      <c r="L187" s="76"/>
      <c r="M187" s="76"/>
      <c r="N187" s="76"/>
      <c r="O187" s="76"/>
      <c r="P187" s="77"/>
    </row>
    <row r="188" spans="2:17">
      <c r="B188" s="63" t="s">
        <v>62</v>
      </c>
      <c r="C188" s="64"/>
      <c r="D188" s="65"/>
      <c r="E188" s="66"/>
      <c r="F188" s="67"/>
      <c r="G188" s="108"/>
      <c r="H188" s="76"/>
      <c r="I188" s="76"/>
      <c r="J188" s="76"/>
      <c r="K188" s="76"/>
      <c r="L188" s="76"/>
      <c r="M188" s="76"/>
      <c r="N188" s="76"/>
      <c r="O188" s="76"/>
      <c r="P188" s="77"/>
    </row>
    <row r="189" spans="2:17">
      <c r="B189" s="63" t="s">
        <v>62</v>
      </c>
      <c r="C189" s="64"/>
      <c r="D189" s="65"/>
      <c r="E189" s="66"/>
      <c r="F189" s="67"/>
      <c r="G189" s="108"/>
      <c r="H189" s="76"/>
      <c r="I189" s="76"/>
      <c r="J189" s="76"/>
      <c r="K189" s="76"/>
      <c r="L189" s="76"/>
      <c r="M189" s="76"/>
      <c r="N189" s="76"/>
      <c r="O189" s="76"/>
      <c r="P189" s="77"/>
    </row>
    <row r="190" spans="2:17">
      <c r="B190" s="63" t="s">
        <v>62</v>
      </c>
      <c r="C190" s="64"/>
      <c r="D190" s="65"/>
      <c r="E190" s="66"/>
      <c r="F190" s="67"/>
      <c r="G190" s="108"/>
      <c r="H190" s="76"/>
      <c r="I190" s="76"/>
      <c r="J190" s="76"/>
      <c r="K190" s="76"/>
      <c r="L190" s="76"/>
      <c r="M190" s="76"/>
      <c r="N190" s="76"/>
      <c r="O190" s="76"/>
      <c r="P190" s="77"/>
    </row>
    <row r="191" spans="2:17">
      <c r="B191" s="63" t="s">
        <v>62</v>
      </c>
      <c r="C191" s="64"/>
      <c r="D191" s="65"/>
      <c r="E191" s="66"/>
      <c r="F191" s="67"/>
      <c r="G191" s="108"/>
      <c r="H191" s="76"/>
      <c r="I191" s="76"/>
      <c r="J191" s="76"/>
      <c r="K191" s="76"/>
      <c r="L191" s="76"/>
      <c r="M191" s="76"/>
      <c r="N191" s="76"/>
      <c r="O191" s="76"/>
      <c r="P191" s="77"/>
    </row>
    <row r="192" spans="2:17">
      <c r="B192" s="63" t="s">
        <v>62</v>
      </c>
      <c r="C192" s="64"/>
      <c r="D192" s="65"/>
      <c r="E192" s="66"/>
      <c r="F192" s="67"/>
      <c r="G192" s="108"/>
      <c r="H192" s="76"/>
      <c r="I192" s="76"/>
      <c r="J192" s="76"/>
      <c r="K192" s="76"/>
      <c r="L192" s="76"/>
      <c r="M192" s="76"/>
      <c r="N192" s="76"/>
      <c r="O192" s="76"/>
      <c r="P192" s="77"/>
    </row>
    <row r="193" spans="2:16">
      <c r="B193" s="63" t="s">
        <v>62</v>
      </c>
      <c r="C193" s="64"/>
      <c r="D193" s="65"/>
      <c r="E193" s="66"/>
      <c r="F193" s="67"/>
      <c r="G193" s="108"/>
      <c r="H193" s="76"/>
      <c r="I193" s="76"/>
      <c r="J193" s="76"/>
      <c r="K193" s="76"/>
      <c r="L193" s="76"/>
      <c r="M193" s="76"/>
      <c r="N193" s="76"/>
      <c r="O193" s="76"/>
      <c r="P193" s="77"/>
    </row>
    <row r="194" spans="2:16">
      <c r="B194" s="63" t="s">
        <v>62</v>
      </c>
      <c r="C194" s="64"/>
      <c r="D194" s="65"/>
      <c r="E194" s="66"/>
      <c r="F194" s="67"/>
      <c r="G194" s="108"/>
      <c r="H194" s="76"/>
      <c r="I194" s="76"/>
      <c r="J194" s="76"/>
      <c r="K194" s="76"/>
      <c r="L194" s="76"/>
      <c r="M194" s="76"/>
      <c r="N194" s="76"/>
      <c r="O194" s="76"/>
      <c r="P194" s="77"/>
    </row>
    <row r="195" spans="2:16">
      <c r="B195" s="63" t="s">
        <v>62</v>
      </c>
      <c r="C195" s="64"/>
      <c r="D195" s="65"/>
      <c r="E195" s="66"/>
      <c r="F195" s="67"/>
      <c r="G195" s="108"/>
      <c r="H195" s="76"/>
      <c r="I195" s="76"/>
      <c r="J195" s="76"/>
      <c r="K195" s="76"/>
      <c r="L195" s="76"/>
      <c r="M195" s="76"/>
      <c r="N195" s="76"/>
      <c r="O195" s="76"/>
      <c r="P195" s="77"/>
    </row>
    <row r="196" spans="2:16">
      <c r="B196" s="63" t="s">
        <v>62</v>
      </c>
      <c r="C196" s="64"/>
      <c r="D196" s="65"/>
      <c r="E196" s="66"/>
      <c r="F196" s="67"/>
      <c r="G196" s="108"/>
      <c r="H196" s="76"/>
      <c r="I196" s="76"/>
      <c r="J196" s="76"/>
      <c r="K196" s="76"/>
      <c r="L196" s="76"/>
      <c r="M196" s="76"/>
      <c r="N196" s="76"/>
      <c r="O196" s="76"/>
      <c r="P196" s="77"/>
    </row>
    <row r="197" spans="2:16">
      <c r="B197" s="63" t="s">
        <v>62</v>
      </c>
      <c r="C197" s="64"/>
      <c r="D197" s="65"/>
      <c r="E197" s="66"/>
      <c r="F197" s="67"/>
      <c r="G197" s="108"/>
      <c r="H197" s="76"/>
      <c r="I197" s="76"/>
      <c r="J197" s="76"/>
      <c r="K197" s="76"/>
      <c r="L197" s="76"/>
      <c r="M197" s="76"/>
      <c r="N197" s="76"/>
      <c r="O197" s="76"/>
      <c r="P197" s="77"/>
    </row>
    <row r="198" spans="2:16">
      <c r="B198" s="63" t="s">
        <v>62</v>
      </c>
      <c r="C198" s="64"/>
      <c r="D198" s="65"/>
      <c r="E198" s="66"/>
      <c r="F198" s="67"/>
      <c r="G198" s="108"/>
      <c r="H198" s="76"/>
      <c r="I198" s="76"/>
      <c r="J198" s="76"/>
      <c r="K198" s="76"/>
      <c r="L198" s="76"/>
      <c r="M198" s="76"/>
      <c r="N198" s="76"/>
      <c r="O198" s="76"/>
      <c r="P198" s="77"/>
    </row>
    <row r="199" spans="2:16">
      <c r="B199" s="63" t="s">
        <v>62</v>
      </c>
      <c r="C199" s="64"/>
      <c r="D199" s="65"/>
      <c r="E199" s="66"/>
      <c r="F199" s="67"/>
      <c r="G199" s="108"/>
      <c r="H199" s="76"/>
      <c r="I199" s="76"/>
      <c r="J199" s="76"/>
      <c r="K199" s="76"/>
      <c r="L199" s="76"/>
      <c r="M199" s="76"/>
      <c r="N199" s="76"/>
      <c r="O199" s="76"/>
      <c r="P199" s="77"/>
    </row>
    <row r="200" spans="2:16">
      <c r="B200" s="63" t="s">
        <v>62</v>
      </c>
      <c r="C200" s="64"/>
      <c r="D200" s="65"/>
      <c r="E200" s="66"/>
      <c r="F200" s="67"/>
      <c r="G200" s="108"/>
      <c r="H200" s="76"/>
      <c r="I200" s="76"/>
      <c r="J200" s="76"/>
      <c r="K200" s="76"/>
      <c r="L200" s="76"/>
      <c r="M200" s="76"/>
      <c r="N200" s="76"/>
      <c r="O200" s="76"/>
      <c r="P200" s="77"/>
    </row>
    <row r="201" spans="2:16">
      <c r="B201" s="63" t="s">
        <v>62</v>
      </c>
      <c r="C201" s="64"/>
      <c r="D201" s="65"/>
      <c r="E201" s="66"/>
      <c r="F201" s="67"/>
      <c r="G201" s="108"/>
      <c r="H201" s="76"/>
      <c r="I201" s="76"/>
      <c r="J201" s="76"/>
      <c r="K201" s="76"/>
      <c r="L201" s="76"/>
      <c r="M201" s="76"/>
      <c r="N201" s="76"/>
      <c r="O201" s="76"/>
      <c r="P201" s="77"/>
    </row>
    <row r="202" spans="2:16">
      <c r="B202" s="63" t="s">
        <v>62</v>
      </c>
      <c r="C202" s="64"/>
      <c r="D202" s="65"/>
      <c r="E202" s="66"/>
      <c r="F202" s="67"/>
      <c r="G202" s="108"/>
      <c r="H202" s="76"/>
      <c r="I202" s="76"/>
      <c r="J202" s="76"/>
      <c r="K202" s="76"/>
      <c r="L202" s="76"/>
      <c r="M202" s="76"/>
      <c r="N202" s="76"/>
      <c r="O202" s="76"/>
      <c r="P202" s="77"/>
    </row>
    <row r="203" spans="2:16">
      <c r="B203" s="63" t="s">
        <v>62</v>
      </c>
      <c r="C203" s="64"/>
      <c r="D203" s="65"/>
      <c r="E203" s="66"/>
      <c r="F203" s="67"/>
      <c r="G203" s="108"/>
      <c r="H203" s="76"/>
      <c r="I203" s="76"/>
      <c r="J203" s="76"/>
      <c r="K203" s="76"/>
      <c r="L203" s="76"/>
      <c r="M203" s="76"/>
      <c r="N203" s="76"/>
      <c r="O203" s="76"/>
      <c r="P203" s="77"/>
    </row>
    <row r="204" spans="2:16" hidden="1">
      <c r="B204" s="63" t="s">
        <v>62</v>
      </c>
      <c r="C204" s="64"/>
      <c r="D204" s="65"/>
      <c r="E204" s="66"/>
      <c r="F204" s="67"/>
      <c r="G204" s="108"/>
      <c r="H204" s="76"/>
      <c r="I204" s="76"/>
      <c r="J204" s="76"/>
      <c r="K204" s="76"/>
      <c r="L204" s="76"/>
      <c r="M204" s="76"/>
      <c r="N204" s="76"/>
      <c r="O204" s="76"/>
      <c r="P204" s="77"/>
    </row>
    <row r="205" spans="2:16" hidden="1">
      <c r="B205" s="63" t="s">
        <v>62</v>
      </c>
      <c r="C205" s="64"/>
      <c r="D205" s="65"/>
      <c r="E205" s="66"/>
      <c r="F205" s="67"/>
      <c r="G205" s="108"/>
      <c r="H205" s="76"/>
      <c r="I205" s="76"/>
      <c r="J205" s="76"/>
      <c r="K205" s="76"/>
      <c r="L205" s="76"/>
      <c r="M205" s="76"/>
      <c r="N205" s="76"/>
      <c r="O205" s="76"/>
      <c r="P205" s="77"/>
    </row>
    <row r="206" spans="2:16" hidden="1">
      <c r="B206" s="63" t="s">
        <v>62</v>
      </c>
      <c r="C206" s="64"/>
      <c r="D206" s="65"/>
      <c r="E206" s="66"/>
      <c r="F206" s="67"/>
      <c r="G206" s="108"/>
      <c r="H206" s="76"/>
      <c r="I206" s="76"/>
      <c r="J206" s="76"/>
      <c r="K206" s="76"/>
      <c r="L206" s="76"/>
      <c r="M206" s="76"/>
      <c r="N206" s="76"/>
      <c r="O206" s="76"/>
      <c r="P206" s="77"/>
    </row>
    <row r="207" spans="2:16" hidden="1">
      <c r="B207" s="63" t="s">
        <v>62</v>
      </c>
      <c r="C207" s="64"/>
      <c r="D207" s="65"/>
      <c r="E207" s="66"/>
      <c r="F207" s="67"/>
      <c r="G207" s="108"/>
      <c r="H207" s="76"/>
      <c r="I207" s="76"/>
      <c r="J207" s="76"/>
      <c r="K207" s="76"/>
      <c r="L207" s="76"/>
      <c r="M207" s="76"/>
      <c r="N207" s="76"/>
      <c r="O207" s="76"/>
      <c r="P207" s="77"/>
    </row>
    <row r="208" spans="2:16" hidden="1">
      <c r="B208" s="63" t="s">
        <v>62</v>
      </c>
      <c r="C208" s="64"/>
      <c r="D208" s="65"/>
      <c r="E208" s="66"/>
      <c r="F208" s="67"/>
      <c r="G208" s="108"/>
      <c r="H208" s="76"/>
      <c r="I208" s="76"/>
      <c r="J208" s="76"/>
      <c r="K208" s="76"/>
      <c r="L208" s="76"/>
      <c r="M208" s="76"/>
      <c r="N208" s="76"/>
      <c r="O208" s="76"/>
      <c r="P208" s="77"/>
    </row>
    <row r="209" spans="2:16" hidden="1">
      <c r="B209" s="63" t="s">
        <v>62</v>
      </c>
      <c r="C209" s="64"/>
      <c r="D209" s="65"/>
      <c r="E209" s="66"/>
      <c r="F209" s="67"/>
      <c r="G209" s="108"/>
      <c r="H209" s="76"/>
      <c r="I209" s="76"/>
      <c r="J209" s="76"/>
      <c r="K209" s="76"/>
      <c r="L209" s="76"/>
      <c r="M209" s="76"/>
      <c r="N209" s="76"/>
      <c r="O209" s="76"/>
      <c r="P209" s="77"/>
    </row>
    <row r="210" spans="2:16" hidden="1">
      <c r="B210" s="63" t="s">
        <v>62</v>
      </c>
      <c r="C210" s="64"/>
      <c r="D210" s="65"/>
      <c r="E210" s="66"/>
      <c r="F210" s="67"/>
      <c r="G210" s="108"/>
      <c r="H210" s="76"/>
      <c r="I210" s="76"/>
      <c r="J210" s="76"/>
      <c r="K210" s="76"/>
      <c r="L210" s="76"/>
      <c r="M210" s="76"/>
      <c r="N210" s="76"/>
      <c r="O210" s="76"/>
      <c r="P210" s="77"/>
    </row>
    <row r="211" spans="2:16" hidden="1">
      <c r="B211" s="63" t="s">
        <v>62</v>
      </c>
      <c r="C211" s="64"/>
      <c r="D211" s="65"/>
      <c r="E211" s="66"/>
      <c r="F211" s="67"/>
      <c r="G211" s="108"/>
      <c r="H211" s="76"/>
      <c r="I211" s="76"/>
      <c r="J211" s="76"/>
      <c r="K211" s="76"/>
      <c r="L211" s="76"/>
      <c r="M211" s="76"/>
      <c r="N211" s="76"/>
      <c r="O211" s="76"/>
      <c r="P211" s="77"/>
    </row>
    <row r="212" spans="2:16" hidden="1">
      <c r="B212" s="63" t="s">
        <v>62</v>
      </c>
      <c r="C212" s="64"/>
      <c r="D212" s="65"/>
      <c r="E212" s="66"/>
      <c r="F212" s="67"/>
      <c r="G212" s="108"/>
      <c r="H212" s="76"/>
      <c r="I212" s="76"/>
      <c r="J212" s="76"/>
      <c r="K212" s="76"/>
      <c r="L212" s="76"/>
      <c r="M212" s="76"/>
      <c r="N212" s="76"/>
      <c r="O212" s="76"/>
      <c r="P212" s="77"/>
    </row>
    <row r="213" spans="2:16" hidden="1">
      <c r="B213" s="63" t="s">
        <v>62</v>
      </c>
      <c r="C213" s="64"/>
      <c r="D213" s="65"/>
      <c r="E213" s="66"/>
      <c r="F213" s="67"/>
      <c r="G213" s="108"/>
      <c r="H213" s="76"/>
      <c r="I213" s="76"/>
      <c r="J213" s="76"/>
      <c r="K213" s="76"/>
      <c r="L213" s="76"/>
      <c r="M213" s="76"/>
      <c r="N213" s="76"/>
      <c r="O213" s="76"/>
      <c r="P213" s="77"/>
    </row>
    <row r="214" spans="2:16" hidden="1">
      <c r="B214" s="63" t="s">
        <v>62</v>
      </c>
      <c r="C214" s="64"/>
      <c r="D214" s="65"/>
      <c r="E214" s="66"/>
      <c r="F214" s="67"/>
      <c r="G214" s="108"/>
      <c r="H214" s="76"/>
      <c r="I214" s="76"/>
      <c r="J214" s="76"/>
      <c r="K214" s="76"/>
      <c r="L214" s="76"/>
      <c r="M214" s="76"/>
      <c r="N214" s="76"/>
      <c r="O214" s="76"/>
      <c r="P214" s="77"/>
    </row>
    <row r="215" spans="2:16" hidden="1">
      <c r="B215" s="63" t="s">
        <v>62</v>
      </c>
      <c r="C215" s="64"/>
      <c r="D215" s="65"/>
      <c r="E215" s="66"/>
      <c r="F215" s="67"/>
      <c r="G215" s="108"/>
      <c r="H215" s="76"/>
      <c r="I215" s="76"/>
      <c r="J215" s="76"/>
      <c r="K215" s="76"/>
      <c r="L215" s="76"/>
      <c r="M215" s="76"/>
      <c r="N215" s="76"/>
      <c r="O215" s="76"/>
      <c r="P215" s="77"/>
    </row>
    <row r="216" spans="2:16" hidden="1">
      <c r="B216" s="63" t="s">
        <v>62</v>
      </c>
      <c r="C216" s="64"/>
      <c r="D216" s="65"/>
      <c r="E216" s="66"/>
      <c r="F216" s="67"/>
      <c r="G216" s="108"/>
      <c r="H216" s="76"/>
      <c r="I216" s="76"/>
      <c r="J216" s="76"/>
      <c r="K216" s="76"/>
      <c r="L216" s="76"/>
      <c r="M216" s="76"/>
      <c r="N216" s="76"/>
      <c r="O216" s="76"/>
      <c r="P216" s="77"/>
    </row>
    <row r="217" spans="2:16" hidden="1">
      <c r="B217" s="63" t="s">
        <v>62</v>
      </c>
      <c r="C217" s="64"/>
      <c r="D217" s="65"/>
      <c r="E217" s="66"/>
      <c r="F217" s="67"/>
      <c r="G217" s="108"/>
      <c r="H217" s="76"/>
      <c r="I217" s="76"/>
      <c r="J217" s="76"/>
      <c r="K217" s="76"/>
      <c r="L217" s="76"/>
      <c r="M217" s="76"/>
      <c r="N217" s="76"/>
      <c r="O217" s="76"/>
      <c r="P217" s="77"/>
    </row>
    <row r="218" spans="2:16" hidden="1">
      <c r="B218" s="63" t="s">
        <v>62</v>
      </c>
      <c r="C218" s="64"/>
      <c r="D218" s="65"/>
      <c r="E218" s="66"/>
      <c r="F218" s="67"/>
      <c r="G218" s="108"/>
      <c r="H218" s="76"/>
      <c r="I218" s="76"/>
      <c r="J218" s="76"/>
      <c r="K218" s="76"/>
      <c r="L218" s="76"/>
      <c r="M218" s="76"/>
      <c r="N218" s="76"/>
      <c r="O218" s="76"/>
      <c r="P218" s="77"/>
    </row>
    <row r="219" spans="2:16" hidden="1">
      <c r="B219" s="63" t="s">
        <v>62</v>
      </c>
      <c r="C219" s="64"/>
      <c r="D219" s="65"/>
      <c r="E219" s="66"/>
      <c r="F219" s="67"/>
      <c r="G219" s="108"/>
      <c r="H219" s="76"/>
      <c r="I219" s="76"/>
      <c r="J219" s="76"/>
      <c r="K219" s="76"/>
      <c r="L219" s="76"/>
      <c r="M219" s="76"/>
      <c r="N219" s="76"/>
      <c r="O219" s="76"/>
      <c r="P219" s="77"/>
    </row>
    <row r="220" spans="2:16" hidden="1">
      <c r="B220" s="63" t="s">
        <v>62</v>
      </c>
      <c r="C220" s="64"/>
      <c r="D220" s="65"/>
      <c r="E220" s="66"/>
      <c r="F220" s="67"/>
      <c r="G220" s="108"/>
      <c r="H220" s="76"/>
      <c r="I220" s="76"/>
      <c r="J220" s="76"/>
      <c r="K220" s="76"/>
      <c r="L220" s="76"/>
      <c r="M220" s="76"/>
      <c r="N220" s="76"/>
      <c r="O220" s="76"/>
      <c r="P220" s="77"/>
    </row>
    <row r="221" spans="2:16" hidden="1">
      <c r="B221" s="63" t="s">
        <v>62</v>
      </c>
      <c r="C221" s="64"/>
      <c r="D221" s="65"/>
      <c r="E221" s="66"/>
      <c r="F221" s="67"/>
      <c r="G221" s="108"/>
      <c r="H221" s="76"/>
      <c r="I221" s="76"/>
      <c r="J221" s="76"/>
      <c r="K221" s="76"/>
      <c r="L221" s="76"/>
      <c r="M221" s="76"/>
      <c r="N221" s="76"/>
      <c r="O221" s="76"/>
      <c r="P221" s="77"/>
    </row>
    <row r="222" spans="2:16" hidden="1">
      <c r="B222" s="63" t="s">
        <v>62</v>
      </c>
      <c r="C222" s="64"/>
      <c r="D222" s="65"/>
      <c r="E222" s="66"/>
      <c r="F222" s="67"/>
      <c r="G222" s="108"/>
      <c r="H222" s="76"/>
      <c r="I222" s="76"/>
      <c r="J222" s="76"/>
      <c r="K222" s="76"/>
      <c r="L222" s="76"/>
      <c r="M222" s="76"/>
      <c r="N222" s="76"/>
      <c r="O222" s="76"/>
      <c r="P222" s="77"/>
    </row>
    <row r="223" spans="2:16" hidden="1">
      <c r="B223" s="63" t="s">
        <v>62</v>
      </c>
      <c r="C223" s="64"/>
      <c r="D223" s="65"/>
      <c r="E223" s="66"/>
      <c r="F223" s="67"/>
      <c r="G223" s="108"/>
      <c r="H223" s="76"/>
      <c r="I223" s="76"/>
      <c r="J223" s="76"/>
      <c r="K223" s="76"/>
      <c r="L223" s="76"/>
      <c r="M223" s="76"/>
      <c r="N223" s="76"/>
      <c r="O223" s="76"/>
      <c r="P223" s="77"/>
    </row>
    <row r="224" spans="2:16" hidden="1">
      <c r="B224" s="63" t="s">
        <v>62</v>
      </c>
      <c r="C224" s="64"/>
      <c r="D224" s="65"/>
      <c r="E224" s="66"/>
      <c r="F224" s="67"/>
      <c r="G224" s="108"/>
      <c r="H224" s="76"/>
      <c r="I224" s="76"/>
      <c r="J224" s="76"/>
      <c r="K224" s="76"/>
      <c r="L224" s="76"/>
      <c r="M224" s="76"/>
      <c r="N224" s="76"/>
      <c r="O224" s="76"/>
      <c r="P224" s="77"/>
    </row>
    <row r="225" spans="2:16" hidden="1">
      <c r="B225" s="63" t="s">
        <v>62</v>
      </c>
      <c r="C225" s="64"/>
      <c r="D225" s="65"/>
      <c r="E225" s="66"/>
      <c r="F225" s="67"/>
      <c r="G225" s="108"/>
      <c r="H225" s="76"/>
      <c r="I225" s="76"/>
      <c r="J225" s="76"/>
      <c r="K225" s="76"/>
      <c r="L225" s="76"/>
      <c r="M225" s="76"/>
      <c r="N225" s="76"/>
      <c r="O225" s="76"/>
      <c r="P225" s="77"/>
    </row>
    <row r="226" spans="2:16" hidden="1">
      <c r="B226" s="63" t="s">
        <v>62</v>
      </c>
      <c r="C226" s="64"/>
      <c r="D226" s="65"/>
      <c r="E226" s="66"/>
      <c r="F226" s="67"/>
      <c r="G226" s="108"/>
      <c r="H226" s="76"/>
      <c r="I226" s="76"/>
      <c r="J226" s="76"/>
      <c r="K226" s="76"/>
      <c r="L226" s="76"/>
      <c r="M226" s="76"/>
      <c r="N226" s="76"/>
      <c r="O226" s="76"/>
      <c r="P226" s="77"/>
    </row>
    <row r="227" spans="2:16" hidden="1">
      <c r="B227" s="63" t="s">
        <v>62</v>
      </c>
      <c r="C227" s="64"/>
      <c r="D227" s="65"/>
      <c r="E227" s="66"/>
      <c r="F227" s="67"/>
      <c r="G227" s="108"/>
      <c r="H227" s="76"/>
      <c r="I227" s="76"/>
      <c r="J227" s="76"/>
      <c r="K227" s="76"/>
      <c r="L227" s="76"/>
      <c r="M227" s="76"/>
      <c r="N227" s="76"/>
      <c r="O227" s="76"/>
      <c r="P227" s="77"/>
    </row>
    <row r="228" spans="2:16" hidden="1">
      <c r="B228" s="63" t="s">
        <v>62</v>
      </c>
      <c r="C228" s="64"/>
      <c r="D228" s="65"/>
      <c r="E228" s="66"/>
      <c r="F228" s="67"/>
      <c r="G228" s="108"/>
      <c r="H228" s="76"/>
      <c r="I228" s="76"/>
      <c r="J228" s="76"/>
      <c r="K228" s="76"/>
      <c r="L228" s="76"/>
      <c r="M228" s="76"/>
      <c r="N228" s="76"/>
      <c r="O228" s="76"/>
      <c r="P228" s="77"/>
    </row>
    <row r="229" spans="2:16" hidden="1">
      <c r="B229" s="63" t="s">
        <v>62</v>
      </c>
      <c r="C229" s="64"/>
      <c r="D229" s="65"/>
      <c r="E229" s="66"/>
      <c r="F229" s="67"/>
      <c r="G229" s="108"/>
      <c r="H229" s="76"/>
      <c r="I229" s="76"/>
      <c r="J229" s="76"/>
      <c r="K229" s="76"/>
      <c r="L229" s="76"/>
      <c r="M229" s="76"/>
      <c r="N229" s="76"/>
      <c r="O229" s="76"/>
      <c r="P229" s="77"/>
    </row>
    <row r="230" spans="2:16" hidden="1">
      <c r="B230" s="63" t="s">
        <v>62</v>
      </c>
      <c r="C230" s="64"/>
      <c r="D230" s="65"/>
      <c r="E230" s="66"/>
      <c r="F230" s="67"/>
      <c r="G230" s="108"/>
      <c r="H230" s="76"/>
      <c r="I230" s="76"/>
      <c r="J230" s="76"/>
      <c r="K230" s="76"/>
      <c r="L230" s="76"/>
      <c r="M230" s="76"/>
      <c r="N230" s="76"/>
      <c r="O230" s="76"/>
      <c r="P230" s="77"/>
    </row>
    <row r="231" spans="2:16" hidden="1">
      <c r="B231" s="63" t="s">
        <v>62</v>
      </c>
      <c r="C231" s="64"/>
      <c r="D231" s="65"/>
      <c r="E231" s="66"/>
      <c r="F231" s="67"/>
      <c r="G231" s="108"/>
      <c r="H231" s="76"/>
      <c r="I231" s="76"/>
      <c r="J231" s="76"/>
      <c r="K231" s="76"/>
      <c r="L231" s="76"/>
      <c r="M231" s="76"/>
      <c r="N231" s="76"/>
      <c r="O231" s="76"/>
      <c r="P231" s="77"/>
    </row>
    <row r="232" spans="2:16" hidden="1">
      <c r="B232" s="63" t="s">
        <v>62</v>
      </c>
      <c r="C232" s="64"/>
      <c r="D232" s="65"/>
      <c r="E232" s="66"/>
      <c r="F232" s="67"/>
      <c r="G232" s="108"/>
      <c r="H232" s="76"/>
      <c r="I232" s="76"/>
      <c r="J232" s="76"/>
      <c r="K232" s="76"/>
      <c r="L232" s="76"/>
      <c r="M232" s="76"/>
      <c r="N232" s="76"/>
      <c r="O232" s="76"/>
      <c r="P232" s="77"/>
    </row>
    <row r="233" spans="2:16" hidden="1">
      <c r="B233" s="63" t="s">
        <v>62</v>
      </c>
      <c r="C233" s="64"/>
      <c r="D233" s="65"/>
      <c r="E233" s="66"/>
      <c r="F233" s="67"/>
      <c r="G233" s="108"/>
      <c r="H233" s="76"/>
      <c r="I233" s="76"/>
      <c r="J233" s="76"/>
      <c r="K233" s="76"/>
      <c r="L233" s="76"/>
      <c r="M233" s="76"/>
      <c r="N233" s="76"/>
      <c r="O233" s="76"/>
      <c r="P233" s="77"/>
    </row>
    <row r="234" spans="2:16" hidden="1">
      <c r="B234" s="63" t="s">
        <v>62</v>
      </c>
      <c r="C234" s="64"/>
      <c r="D234" s="65"/>
      <c r="E234" s="66"/>
      <c r="F234" s="67"/>
      <c r="G234" s="108"/>
      <c r="H234" s="76"/>
      <c r="I234" s="76"/>
      <c r="J234" s="76"/>
      <c r="K234" s="76"/>
      <c r="L234" s="76"/>
      <c r="M234" s="76"/>
      <c r="N234" s="76"/>
      <c r="O234" s="76"/>
      <c r="P234" s="77"/>
    </row>
    <row r="235" spans="2:16" hidden="1">
      <c r="B235" s="63" t="s">
        <v>62</v>
      </c>
      <c r="C235" s="64"/>
      <c r="D235" s="65"/>
      <c r="E235" s="66"/>
      <c r="F235" s="67"/>
      <c r="G235" s="108"/>
      <c r="H235" s="76"/>
      <c r="I235" s="76"/>
      <c r="J235" s="76"/>
      <c r="K235" s="76"/>
      <c r="L235" s="76"/>
      <c r="M235" s="76"/>
      <c r="N235" s="76"/>
      <c r="O235" s="76"/>
      <c r="P235" s="77"/>
    </row>
    <row r="236" spans="2:16" hidden="1">
      <c r="B236" s="63" t="s">
        <v>62</v>
      </c>
      <c r="C236" s="64"/>
      <c r="D236" s="65"/>
      <c r="E236" s="66"/>
      <c r="F236" s="67"/>
      <c r="G236" s="108"/>
      <c r="H236" s="76"/>
      <c r="I236" s="76"/>
      <c r="J236" s="76"/>
      <c r="K236" s="76"/>
      <c r="L236" s="76"/>
      <c r="M236" s="76"/>
      <c r="N236" s="76"/>
      <c r="O236" s="76"/>
      <c r="P236" s="77"/>
    </row>
    <row r="237" spans="2:16" hidden="1">
      <c r="B237" s="63" t="s">
        <v>62</v>
      </c>
      <c r="C237" s="64"/>
      <c r="D237" s="65"/>
      <c r="E237" s="66"/>
      <c r="F237" s="67"/>
      <c r="G237" s="108"/>
      <c r="H237" s="76"/>
      <c r="I237" s="76"/>
      <c r="J237" s="76"/>
      <c r="K237" s="76"/>
      <c r="L237" s="76"/>
      <c r="M237" s="76"/>
      <c r="N237" s="76"/>
      <c r="O237" s="76"/>
      <c r="P237" s="77"/>
    </row>
    <row r="238" spans="2:16" hidden="1">
      <c r="B238" s="63" t="s">
        <v>62</v>
      </c>
      <c r="C238" s="64"/>
      <c r="D238" s="65"/>
      <c r="E238" s="66"/>
      <c r="F238" s="67"/>
      <c r="G238" s="108"/>
      <c r="H238" s="76"/>
      <c r="I238" s="76"/>
      <c r="J238" s="76"/>
      <c r="K238" s="76"/>
      <c r="L238" s="76"/>
      <c r="M238" s="76"/>
      <c r="N238" s="76"/>
      <c r="O238" s="76"/>
      <c r="P238" s="77"/>
    </row>
    <row r="239" spans="2:16" hidden="1">
      <c r="B239" s="63" t="s">
        <v>62</v>
      </c>
      <c r="C239" s="64"/>
      <c r="D239" s="65"/>
      <c r="E239" s="66"/>
      <c r="F239" s="67"/>
      <c r="G239" s="108"/>
      <c r="H239" s="76"/>
      <c r="I239" s="76"/>
      <c r="J239" s="76"/>
      <c r="K239" s="76"/>
      <c r="L239" s="76"/>
      <c r="M239" s="76"/>
      <c r="N239" s="76"/>
      <c r="O239" s="76"/>
      <c r="P239" s="77"/>
    </row>
    <row r="240" spans="2:16" hidden="1">
      <c r="B240" s="63" t="s">
        <v>62</v>
      </c>
      <c r="C240" s="64"/>
      <c r="D240" s="65"/>
      <c r="E240" s="66"/>
      <c r="F240" s="67"/>
      <c r="G240" s="108"/>
      <c r="H240" s="76"/>
      <c r="I240" s="76"/>
      <c r="J240" s="76"/>
      <c r="K240" s="76"/>
      <c r="L240" s="76"/>
      <c r="M240" s="76"/>
      <c r="N240" s="76"/>
      <c r="O240" s="76"/>
      <c r="P240" s="77"/>
    </row>
    <row r="241" spans="2:16" hidden="1">
      <c r="B241" s="63" t="s">
        <v>62</v>
      </c>
      <c r="C241" s="64"/>
      <c r="D241" s="65"/>
      <c r="E241" s="66"/>
      <c r="F241" s="67"/>
      <c r="G241" s="108"/>
      <c r="H241" s="76"/>
      <c r="I241" s="76"/>
      <c r="J241" s="76"/>
      <c r="K241" s="76"/>
      <c r="L241" s="76"/>
      <c r="M241" s="76"/>
      <c r="N241" s="76"/>
      <c r="O241" s="76"/>
      <c r="P241" s="77"/>
    </row>
    <row r="242" spans="2:16" hidden="1">
      <c r="B242" s="63" t="s">
        <v>62</v>
      </c>
      <c r="C242" s="64"/>
      <c r="D242" s="65"/>
      <c r="E242" s="66"/>
      <c r="F242" s="67"/>
      <c r="G242" s="108"/>
      <c r="H242" s="76"/>
      <c r="I242" s="76"/>
      <c r="J242" s="76"/>
      <c r="K242" s="76"/>
      <c r="L242" s="76"/>
      <c r="M242" s="76"/>
      <c r="N242" s="76"/>
      <c r="O242" s="76"/>
      <c r="P242" s="77"/>
    </row>
    <row r="243" spans="2:16" hidden="1">
      <c r="B243" s="63" t="s">
        <v>62</v>
      </c>
      <c r="C243" s="64"/>
      <c r="D243" s="65"/>
      <c r="E243" s="66"/>
      <c r="F243" s="67"/>
      <c r="G243" s="108"/>
      <c r="H243" s="76"/>
      <c r="I243" s="76"/>
      <c r="J243" s="76"/>
      <c r="K243" s="76"/>
      <c r="L243" s="76"/>
      <c r="M243" s="76"/>
      <c r="N243" s="76"/>
      <c r="O243" s="76"/>
      <c r="P243" s="77"/>
    </row>
    <row r="244" spans="2:16" hidden="1">
      <c r="B244" s="63" t="s">
        <v>62</v>
      </c>
      <c r="C244" s="64"/>
      <c r="D244" s="65"/>
      <c r="E244" s="66"/>
      <c r="F244" s="67"/>
      <c r="G244" s="108"/>
      <c r="H244" s="76"/>
      <c r="I244" s="76"/>
      <c r="J244" s="76"/>
      <c r="K244" s="76"/>
      <c r="L244" s="76"/>
      <c r="M244" s="76"/>
      <c r="N244" s="76"/>
      <c r="O244" s="76"/>
      <c r="P244" s="77"/>
    </row>
    <row r="245" spans="2:16" hidden="1">
      <c r="B245" s="63" t="s">
        <v>62</v>
      </c>
      <c r="C245" s="64"/>
      <c r="D245" s="65"/>
      <c r="E245" s="66"/>
      <c r="F245" s="67"/>
      <c r="G245" s="108"/>
      <c r="H245" s="76"/>
      <c r="I245" s="76"/>
      <c r="J245" s="76"/>
      <c r="K245" s="76"/>
      <c r="L245" s="76"/>
      <c r="M245" s="76"/>
      <c r="N245" s="76"/>
      <c r="O245" s="76"/>
      <c r="P245" s="77"/>
    </row>
    <row r="246" spans="2:16" hidden="1">
      <c r="B246" s="63" t="s">
        <v>62</v>
      </c>
      <c r="C246" s="64"/>
      <c r="D246" s="65"/>
      <c r="E246" s="66"/>
      <c r="F246" s="67"/>
      <c r="G246" s="108"/>
      <c r="H246" s="76"/>
      <c r="I246" s="76"/>
      <c r="J246" s="76"/>
      <c r="K246" s="76"/>
      <c r="L246" s="76"/>
      <c r="M246" s="76"/>
      <c r="N246" s="76"/>
      <c r="O246" s="76"/>
      <c r="P246" s="77"/>
    </row>
    <row r="247" spans="2:16" hidden="1">
      <c r="B247" s="63" t="s">
        <v>62</v>
      </c>
      <c r="C247" s="64"/>
      <c r="D247" s="65"/>
      <c r="E247" s="66"/>
      <c r="F247" s="67"/>
      <c r="G247" s="108"/>
      <c r="H247" s="76"/>
      <c r="I247" s="76"/>
      <c r="J247" s="76"/>
      <c r="K247" s="76"/>
      <c r="L247" s="76"/>
      <c r="M247" s="76"/>
      <c r="N247" s="76"/>
      <c r="O247" s="76"/>
      <c r="P247" s="77"/>
    </row>
    <row r="248" spans="2:16" hidden="1">
      <c r="B248" s="63" t="s">
        <v>62</v>
      </c>
      <c r="C248" s="64"/>
      <c r="D248" s="65"/>
      <c r="E248" s="66"/>
      <c r="F248" s="67"/>
      <c r="G248" s="108"/>
      <c r="H248" s="76"/>
      <c r="I248" s="76"/>
      <c r="J248" s="76"/>
      <c r="K248" s="76"/>
      <c r="L248" s="76"/>
      <c r="M248" s="76"/>
      <c r="N248" s="76"/>
      <c r="O248" s="76"/>
      <c r="P248" s="77"/>
    </row>
    <row r="249" spans="2:16" hidden="1">
      <c r="B249" s="63" t="s">
        <v>62</v>
      </c>
      <c r="C249" s="64"/>
      <c r="D249" s="65"/>
      <c r="E249" s="66"/>
      <c r="F249" s="67"/>
      <c r="G249" s="108"/>
      <c r="H249" s="76"/>
      <c r="I249" s="76"/>
      <c r="J249" s="76"/>
      <c r="K249" s="76"/>
      <c r="L249" s="76"/>
      <c r="M249" s="76"/>
      <c r="N249" s="76"/>
      <c r="O249" s="76"/>
      <c r="P249" s="77"/>
    </row>
    <row r="250" spans="2:16" hidden="1">
      <c r="B250" s="63" t="s">
        <v>62</v>
      </c>
      <c r="C250" s="64"/>
      <c r="D250" s="65"/>
      <c r="E250" s="66"/>
      <c r="F250" s="67"/>
      <c r="G250" s="108"/>
      <c r="H250" s="76"/>
      <c r="I250" s="76"/>
      <c r="J250" s="76"/>
      <c r="K250" s="76"/>
      <c r="L250" s="76"/>
      <c r="M250" s="76"/>
      <c r="N250" s="76"/>
      <c r="O250" s="76"/>
      <c r="P250" s="77"/>
    </row>
    <row r="251" spans="2:16" hidden="1">
      <c r="B251" s="63" t="s">
        <v>62</v>
      </c>
      <c r="C251" s="64"/>
      <c r="D251" s="65"/>
      <c r="E251" s="66"/>
      <c r="F251" s="67"/>
      <c r="G251" s="108"/>
      <c r="H251" s="76"/>
      <c r="I251" s="76"/>
      <c r="J251" s="76"/>
      <c r="K251" s="76"/>
      <c r="L251" s="76"/>
      <c r="M251" s="76"/>
      <c r="N251" s="76"/>
      <c r="O251" s="76"/>
      <c r="P251" s="77"/>
    </row>
    <row r="252" spans="2:16" hidden="1">
      <c r="B252" s="63" t="s">
        <v>62</v>
      </c>
      <c r="C252" s="64"/>
      <c r="D252" s="65"/>
      <c r="E252" s="66"/>
      <c r="F252" s="67"/>
      <c r="G252" s="108"/>
      <c r="H252" s="76"/>
      <c r="I252" s="76"/>
      <c r="J252" s="76"/>
      <c r="K252" s="76"/>
      <c r="L252" s="76"/>
      <c r="M252" s="76"/>
      <c r="N252" s="76"/>
      <c r="O252" s="76"/>
      <c r="P252" s="77"/>
    </row>
    <row r="253" spans="2:16" hidden="1">
      <c r="B253" s="63" t="s">
        <v>62</v>
      </c>
      <c r="C253" s="64"/>
      <c r="D253" s="65"/>
      <c r="E253" s="66"/>
      <c r="F253" s="67"/>
      <c r="G253" s="108"/>
      <c r="H253" s="76"/>
      <c r="I253" s="76"/>
      <c r="J253" s="76"/>
      <c r="K253" s="76"/>
      <c r="L253" s="76"/>
      <c r="M253" s="76"/>
      <c r="N253" s="76"/>
      <c r="O253" s="76"/>
      <c r="P253" s="77"/>
    </row>
    <row r="254" spans="2:16" hidden="1">
      <c r="B254" s="63" t="s">
        <v>62</v>
      </c>
      <c r="C254" s="64"/>
      <c r="D254" s="65"/>
      <c r="E254" s="66"/>
      <c r="F254" s="67"/>
      <c r="G254" s="108"/>
      <c r="H254" s="76"/>
      <c r="I254" s="76"/>
      <c r="J254" s="76"/>
      <c r="K254" s="76"/>
      <c r="L254" s="76"/>
      <c r="M254" s="76"/>
      <c r="N254" s="76"/>
      <c r="O254" s="76"/>
      <c r="P254" s="77"/>
    </row>
    <row r="255" spans="2:16" hidden="1">
      <c r="B255" s="63" t="s">
        <v>62</v>
      </c>
      <c r="C255" s="64"/>
      <c r="D255" s="65"/>
      <c r="E255" s="66"/>
      <c r="F255" s="67"/>
      <c r="G255" s="108"/>
      <c r="H255" s="76"/>
      <c r="I255" s="76"/>
      <c r="J255" s="76"/>
      <c r="K255" s="76"/>
      <c r="L255" s="76"/>
      <c r="M255" s="76"/>
      <c r="N255" s="76"/>
      <c r="O255" s="76"/>
      <c r="P255" s="77"/>
    </row>
    <row r="256" spans="2:16" hidden="1">
      <c r="B256" s="63" t="s">
        <v>62</v>
      </c>
      <c r="C256" s="64"/>
      <c r="D256" s="65"/>
      <c r="E256" s="66"/>
      <c r="F256" s="67"/>
      <c r="G256" s="108"/>
      <c r="H256" s="76"/>
      <c r="I256" s="76"/>
      <c r="J256" s="76"/>
      <c r="K256" s="76"/>
      <c r="L256" s="76"/>
      <c r="M256" s="76"/>
      <c r="N256" s="76"/>
      <c r="O256" s="76"/>
      <c r="P256" s="77"/>
    </row>
    <row r="257" spans="2:16" hidden="1">
      <c r="B257" s="63" t="s">
        <v>62</v>
      </c>
      <c r="C257" s="64"/>
      <c r="D257" s="65"/>
      <c r="E257" s="66"/>
      <c r="F257" s="67"/>
      <c r="G257" s="108"/>
      <c r="H257" s="76"/>
      <c r="I257" s="76"/>
      <c r="J257" s="76"/>
      <c r="K257" s="76"/>
      <c r="L257" s="76"/>
      <c r="M257" s="76"/>
      <c r="N257" s="76"/>
      <c r="O257" s="76"/>
      <c r="P257" s="77"/>
    </row>
    <row r="258" spans="2:16" hidden="1">
      <c r="B258" s="63" t="s">
        <v>62</v>
      </c>
      <c r="C258" s="64"/>
      <c r="D258" s="65"/>
      <c r="E258" s="66"/>
      <c r="F258" s="67"/>
      <c r="G258" s="108"/>
      <c r="H258" s="76"/>
      <c r="I258" s="76"/>
      <c r="J258" s="76"/>
      <c r="K258" s="76"/>
      <c r="L258" s="76"/>
      <c r="M258" s="76"/>
      <c r="N258" s="76"/>
      <c r="O258" s="76"/>
      <c r="P258" s="77"/>
    </row>
    <row r="259" spans="2:16" hidden="1">
      <c r="B259" s="63" t="s">
        <v>62</v>
      </c>
      <c r="C259" s="64"/>
      <c r="D259" s="65"/>
      <c r="E259" s="66"/>
      <c r="F259" s="67"/>
      <c r="G259" s="108"/>
      <c r="H259" s="76"/>
      <c r="I259" s="76"/>
      <c r="J259" s="76"/>
      <c r="K259" s="76"/>
      <c r="L259" s="76"/>
      <c r="M259" s="76"/>
      <c r="N259" s="76"/>
      <c r="O259" s="76"/>
      <c r="P259" s="77"/>
    </row>
    <row r="260" spans="2:16" hidden="1">
      <c r="B260" s="63" t="s">
        <v>62</v>
      </c>
      <c r="C260" s="64"/>
      <c r="D260" s="65"/>
      <c r="E260" s="66"/>
      <c r="F260" s="67"/>
      <c r="G260" s="108"/>
      <c r="H260" s="76"/>
      <c r="I260" s="76"/>
      <c r="J260" s="76"/>
      <c r="K260" s="76"/>
      <c r="L260" s="76"/>
      <c r="M260" s="76"/>
      <c r="N260" s="76"/>
      <c r="O260" s="76"/>
      <c r="P260" s="77"/>
    </row>
    <row r="261" spans="2:16" hidden="1">
      <c r="B261" s="63" t="s">
        <v>62</v>
      </c>
      <c r="C261" s="64"/>
      <c r="D261" s="65"/>
      <c r="E261" s="66"/>
      <c r="F261" s="67"/>
      <c r="G261" s="108"/>
      <c r="H261" s="76"/>
      <c r="I261" s="76"/>
      <c r="J261" s="76"/>
      <c r="K261" s="76"/>
      <c r="L261" s="76"/>
      <c r="M261" s="76"/>
      <c r="N261" s="76"/>
      <c r="O261" s="76"/>
      <c r="P261" s="77"/>
    </row>
    <row r="262" spans="2:16" hidden="1">
      <c r="B262" s="63" t="s">
        <v>62</v>
      </c>
      <c r="C262" s="64"/>
      <c r="D262" s="65"/>
      <c r="E262" s="66"/>
      <c r="F262" s="67"/>
      <c r="G262" s="108"/>
      <c r="H262" s="76"/>
      <c r="I262" s="76"/>
      <c r="J262" s="76"/>
      <c r="K262" s="76"/>
      <c r="L262" s="76"/>
      <c r="M262" s="76"/>
      <c r="N262" s="76"/>
      <c r="O262" s="76"/>
      <c r="P262" s="77"/>
    </row>
    <row r="263" spans="2:16" hidden="1">
      <c r="B263" s="63" t="s">
        <v>62</v>
      </c>
      <c r="C263" s="64"/>
      <c r="D263" s="65"/>
      <c r="E263" s="66"/>
      <c r="F263" s="67"/>
      <c r="G263" s="108"/>
      <c r="H263" s="76"/>
      <c r="I263" s="76"/>
      <c r="J263" s="76"/>
      <c r="K263" s="76"/>
      <c r="L263" s="76"/>
      <c r="M263" s="76"/>
      <c r="N263" s="76"/>
      <c r="O263" s="76"/>
      <c r="P263" s="77"/>
    </row>
    <row r="264" spans="2:16" hidden="1">
      <c r="B264" s="63" t="s">
        <v>62</v>
      </c>
      <c r="C264" s="64"/>
      <c r="D264" s="65"/>
      <c r="E264" s="66"/>
      <c r="F264" s="67"/>
      <c r="G264" s="108"/>
      <c r="H264" s="76"/>
      <c r="I264" s="76"/>
      <c r="J264" s="76"/>
      <c r="K264" s="76"/>
      <c r="L264" s="76"/>
      <c r="M264" s="76"/>
      <c r="N264" s="76"/>
      <c r="O264" s="76"/>
      <c r="P264" s="77"/>
    </row>
    <row r="265" spans="2:16" hidden="1">
      <c r="B265" s="63" t="s">
        <v>62</v>
      </c>
      <c r="C265" s="64"/>
      <c r="D265" s="65"/>
      <c r="E265" s="66"/>
      <c r="F265" s="67"/>
      <c r="G265" s="108"/>
      <c r="H265" s="76"/>
      <c r="I265" s="76"/>
      <c r="J265" s="76"/>
      <c r="K265" s="76"/>
      <c r="L265" s="76"/>
      <c r="M265" s="76"/>
      <c r="N265" s="76"/>
      <c r="O265" s="76"/>
      <c r="P265" s="77"/>
    </row>
    <row r="266" spans="2:16" hidden="1">
      <c r="B266" s="63" t="s">
        <v>62</v>
      </c>
      <c r="C266" s="64"/>
      <c r="D266" s="65"/>
      <c r="E266" s="66"/>
      <c r="F266" s="67"/>
      <c r="G266" s="108"/>
      <c r="H266" s="76"/>
      <c r="I266" s="76"/>
      <c r="J266" s="76"/>
      <c r="K266" s="76"/>
      <c r="L266" s="76"/>
      <c r="M266" s="76"/>
      <c r="N266" s="76"/>
      <c r="O266" s="76"/>
      <c r="P266" s="77"/>
    </row>
    <row r="267" spans="2:16" hidden="1">
      <c r="B267" s="63" t="s">
        <v>62</v>
      </c>
      <c r="C267" s="64"/>
      <c r="D267" s="65"/>
      <c r="E267" s="66"/>
      <c r="F267" s="67"/>
      <c r="G267" s="108"/>
      <c r="H267" s="76"/>
      <c r="I267" s="76"/>
      <c r="J267" s="76"/>
      <c r="K267" s="76"/>
      <c r="L267" s="76"/>
      <c r="M267" s="76"/>
      <c r="N267" s="76"/>
      <c r="O267" s="76"/>
      <c r="P267" s="77"/>
    </row>
    <row r="268" spans="2:16" hidden="1">
      <c r="B268" s="63" t="s">
        <v>62</v>
      </c>
      <c r="C268" s="64"/>
      <c r="D268" s="65"/>
      <c r="E268" s="66"/>
      <c r="F268" s="67"/>
      <c r="G268" s="108"/>
      <c r="H268" s="76"/>
      <c r="I268" s="76"/>
      <c r="J268" s="76"/>
      <c r="K268" s="76"/>
      <c r="L268" s="76"/>
      <c r="M268" s="76"/>
      <c r="N268" s="76"/>
      <c r="O268" s="76"/>
      <c r="P268" s="77"/>
    </row>
    <row r="269" spans="2:16" hidden="1">
      <c r="B269" s="63" t="s">
        <v>62</v>
      </c>
      <c r="C269" s="64"/>
      <c r="D269" s="65"/>
      <c r="E269" s="66"/>
      <c r="F269" s="67"/>
      <c r="G269" s="108"/>
      <c r="H269" s="76"/>
      <c r="I269" s="76"/>
      <c r="J269" s="76"/>
      <c r="K269" s="76"/>
      <c r="L269" s="76"/>
      <c r="M269" s="76"/>
      <c r="N269" s="76"/>
      <c r="O269" s="76"/>
      <c r="P269" s="77"/>
    </row>
    <row r="270" spans="2:16" hidden="1">
      <c r="B270" s="63" t="s">
        <v>62</v>
      </c>
      <c r="C270" s="64"/>
      <c r="D270" s="65"/>
      <c r="E270" s="66"/>
      <c r="F270" s="67"/>
      <c r="G270" s="108"/>
      <c r="H270" s="76"/>
      <c r="I270" s="76"/>
      <c r="J270" s="76"/>
      <c r="K270" s="76"/>
      <c r="L270" s="76"/>
      <c r="M270" s="76"/>
      <c r="N270" s="76"/>
      <c r="O270" s="76"/>
      <c r="P270" s="77"/>
    </row>
    <row r="271" spans="2:16" hidden="1">
      <c r="B271" s="63" t="s">
        <v>62</v>
      </c>
      <c r="C271" s="64"/>
      <c r="D271" s="65"/>
      <c r="E271" s="66"/>
      <c r="F271" s="67"/>
      <c r="G271" s="108"/>
      <c r="H271" s="76"/>
      <c r="I271" s="76"/>
      <c r="J271" s="76"/>
      <c r="K271" s="76"/>
      <c r="L271" s="76"/>
      <c r="M271" s="76"/>
      <c r="N271" s="76"/>
      <c r="O271" s="76"/>
      <c r="P271" s="77"/>
    </row>
    <row r="272" spans="2:16" hidden="1">
      <c r="B272" s="63" t="s">
        <v>62</v>
      </c>
      <c r="C272" s="64"/>
      <c r="D272" s="65"/>
      <c r="E272" s="66"/>
      <c r="F272" s="67"/>
      <c r="G272" s="108"/>
      <c r="H272" s="76"/>
      <c r="I272" s="76"/>
      <c r="J272" s="76"/>
      <c r="K272" s="76"/>
      <c r="L272" s="76"/>
      <c r="M272" s="76"/>
      <c r="N272" s="76"/>
      <c r="O272" s="76"/>
      <c r="P272" s="77"/>
    </row>
    <row r="273" spans="2:16" hidden="1">
      <c r="B273" s="63" t="s">
        <v>62</v>
      </c>
      <c r="C273" s="64"/>
      <c r="D273" s="65"/>
      <c r="E273" s="66"/>
      <c r="F273" s="67"/>
      <c r="G273" s="108"/>
      <c r="H273" s="76"/>
      <c r="I273" s="76"/>
      <c r="J273" s="76"/>
      <c r="K273" s="76"/>
      <c r="L273" s="76"/>
      <c r="M273" s="76"/>
      <c r="N273" s="76"/>
      <c r="O273" s="76"/>
      <c r="P273" s="77"/>
    </row>
    <row r="274" spans="2:16" hidden="1">
      <c r="B274" s="63" t="s">
        <v>62</v>
      </c>
      <c r="C274" s="64"/>
      <c r="D274" s="65"/>
      <c r="E274" s="66"/>
      <c r="F274" s="67"/>
      <c r="G274" s="108"/>
      <c r="H274" s="76"/>
      <c r="I274" s="76"/>
      <c r="J274" s="76"/>
      <c r="K274" s="76"/>
      <c r="L274" s="76"/>
      <c r="M274" s="76"/>
      <c r="N274" s="76"/>
      <c r="O274" s="76"/>
      <c r="P274" s="77"/>
    </row>
    <row r="275" spans="2:16" hidden="1">
      <c r="B275" s="63" t="s">
        <v>62</v>
      </c>
      <c r="C275" s="64"/>
      <c r="D275" s="65"/>
      <c r="E275" s="66"/>
      <c r="F275" s="67"/>
      <c r="G275" s="108"/>
      <c r="H275" s="76"/>
      <c r="I275" s="76"/>
      <c r="J275" s="76"/>
      <c r="K275" s="76"/>
      <c r="L275" s="76"/>
      <c r="M275" s="76"/>
      <c r="N275" s="76"/>
      <c r="O275" s="76"/>
      <c r="P275" s="77"/>
    </row>
    <row r="276" spans="2:16" hidden="1">
      <c r="B276" s="63" t="s">
        <v>62</v>
      </c>
      <c r="C276" s="64"/>
      <c r="D276" s="65"/>
      <c r="E276" s="66"/>
      <c r="F276" s="67"/>
      <c r="G276" s="108"/>
      <c r="H276" s="76"/>
      <c r="I276" s="76"/>
      <c r="J276" s="76"/>
      <c r="K276" s="76"/>
      <c r="L276" s="76"/>
      <c r="M276" s="76"/>
      <c r="N276" s="76"/>
      <c r="O276" s="76"/>
      <c r="P276" s="77"/>
    </row>
    <row r="277" spans="2:16" hidden="1">
      <c r="B277" s="63" t="s">
        <v>62</v>
      </c>
      <c r="C277" s="64"/>
      <c r="D277" s="65"/>
      <c r="E277" s="66"/>
      <c r="F277" s="67"/>
      <c r="G277" s="108"/>
      <c r="H277" s="76"/>
      <c r="I277" s="76"/>
      <c r="J277" s="76"/>
      <c r="K277" s="76"/>
      <c r="L277" s="76"/>
      <c r="M277" s="76"/>
      <c r="N277" s="76"/>
      <c r="O277" s="76"/>
      <c r="P277" s="77"/>
    </row>
    <row r="278" spans="2:16" hidden="1">
      <c r="B278" s="63" t="s">
        <v>62</v>
      </c>
      <c r="C278" s="64"/>
      <c r="D278" s="65"/>
      <c r="E278" s="66"/>
      <c r="F278" s="67"/>
      <c r="G278" s="108"/>
      <c r="H278" s="76"/>
      <c r="I278" s="76"/>
      <c r="J278" s="76"/>
      <c r="K278" s="76"/>
      <c r="L278" s="76"/>
      <c r="M278" s="76"/>
      <c r="N278" s="76"/>
      <c r="O278" s="76"/>
      <c r="P278" s="77"/>
    </row>
    <row r="279" spans="2:16" hidden="1">
      <c r="B279" s="63" t="s">
        <v>62</v>
      </c>
      <c r="C279" s="64"/>
      <c r="D279" s="65"/>
      <c r="E279" s="66"/>
      <c r="F279" s="67"/>
      <c r="G279" s="108"/>
      <c r="H279" s="76"/>
      <c r="I279" s="76"/>
      <c r="J279" s="76"/>
      <c r="K279" s="76"/>
      <c r="L279" s="76"/>
      <c r="M279" s="76"/>
      <c r="N279" s="76"/>
      <c r="O279" s="76"/>
      <c r="P279" s="77"/>
    </row>
    <row r="280" spans="2:16" hidden="1">
      <c r="B280" s="63" t="s">
        <v>62</v>
      </c>
      <c r="C280" s="64"/>
      <c r="D280" s="65"/>
      <c r="E280" s="66"/>
      <c r="F280" s="67"/>
      <c r="G280" s="108"/>
      <c r="H280" s="76"/>
      <c r="I280" s="76"/>
      <c r="J280" s="76"/>
      <c r="K280" s="76"/>
      <c r="L280" s="76"/>
      <c r="M280" s="76"/>
      <c r="N280" s="76"/>
      <c r="O280" s="76"/>
      <c r="P280" s="77"/>
    </row>
    <row r="281" spans="2:16" hidden="1">
      <c r="B281" s="63" t="s">
        <v>62</v>
      </c>
      <c r="C281" s="64"/>
      <c r="D281" s="65"/>
      <c r="E281" s="66"/>
      <c r="F281" s="67"/>
      <c r="G281" s="108"/>
      <c r="H281" s="76"/>
      <c r="I281" s="76"/>
      <c r="J281" s="76"/>
      <c r="K281" s="76"/>
      <c r="L281" s="76"/>
      <c r="M281" s="76"/>
      <c r="N281" s="76"/>
      <c r="O281" s="76"/>
      <c r="P281" s="77"/>
    </row>
    <row r="282" spans="2:16" hidden="1">
      <c r="B282" s="63" t="s">
        <v>62</v>
      </c>
      <c r="C282" s="64"/>
      <c r="D282" s="65"/>
      <c r="E282" s="66"/>
      <c r="F282" s="67"/>
      <c r="G282" s="108"/>
      <c r="H282" s="76"/>
      <c r="I282" s="76"/>
      <c r="J282" s="76"/>
      <c r="K282" s="76"/>
      <c r="L282" s="76"/>
      <c r="M282" s="76"/>
      <c r="N282" s="76"/>
      <c r="O282" s="76"/>
      <c r="P282" s="77"/>
    </row>
    <row r="283" spans="2:16" hidden="1">
      <c r="B283" s="63" t="s">
        <v>62</v>
      </c>
      <c r="C283" s="64"/>
      <c r="D283" s="65"/>
      <c r="E283" s="66"/>
      <c r="F283" s="67"/>
      <c r="G283" s="108"/>
      <c r="H283" s="76"/>
      <c r="I283" s="76"/>
      <c r="J283" s="76"/>
      <c r="K283" s="76"/>
      <c r="L283" s="76"/>
      <c r="M283" s="76"/>
      <c r="N283" s="76"/>
      <c r="O283" s="76"/>
      <c r="P283" s="77"/>
    </row>
    <row r="284" spans="2:16" hidden="1">
      <c r="B284" s="63" t="s">
        <v>62</v>
      </c>
      <c r="C284" s="64"/>
      <c r="D284" s="65"/>
      <c r="E284" s="66"/>
      <c r="F284" s="67"/>
      <c r="G284" s="108"/>
      <c r="H284" s="76"/>
      <c r="I284" s="76"/>
      <c r="J284" s="76"/>
      <c r="K284" s="76"/>
      <c r="L284" s="76"/>
      <c r="M284" s="76"/>
      <c r="N284" s="76"/>
      <c r="O284" s="76"/>
      <c r="P284" s="77"/>
    </row>
    <row r="285" spans="2:16" hidden="1">
      <c r="B285" s="63" t="s">
        <v>62</v>
      </c>
      <c r="C285" s="64"/>
      <c r="D285" s="65"/>
      <c r="E285" s="66"/>
      <c r="F285" s="67"/>
      <c r="G285" s="108"/>
      <c r="H285" s="76"/>
      <c r="I285" s="76"/>
      <c r="J285" s="76"/>
      <c r="K285" s="76"/>
      <c r="L285" s="76"/>
      <c r="M285" s="76"/>
      <c r="N285" s="76"/>
      <c r="O285" s="76"/>
      <c r="P285" s="77"/>
    </row>
    <row r="286" spans="2:16" hidden="1">
      <c r="B286" s="63" t="s">
        <v>62</v>
      </c>
      <c r="C286" s="64"/>
      <c r="D286" s="65"/>
      <c r="E286" s="66"/>
      <c r="F286" s="67"/>
      <c r="G286" s="108"/>
      <c r="H286" s="76"/>
      <c r="I286" s="76"/>
      <c r="J286" s="76"/>
      <c r="K286" s="76"/>
      <c r="L286" s="76"/>
      <c r="M286" s="76"/>
      <c r="N286" s="76"/>
      <c r="O286" s="76"/>
      <c r="P286" s="77"/>
    </row>
    <row r="287" spans="2:16" hidden="1">
      <c r="B287" s="63" t="s">
        <v>62</v>
      </c>
      <c r="C287" s="64"/>
      <c r="D287" s="65"/>
      <c r="E287" s="66"/>
      <c r="F287" s="67"/>
      <c r="G287" s="108"/>
      <c r="H287" s="76"/>
      <c r="I287" s="76"/>
      <c r="J287" s="76"/>
      <c r="K287" s="76"/>
      <c r="L287" s="76"/>
      <c r="M287" s="76"/>
      <c r="N287" s="76"/>
      <c r="O287" s="76"/>
      <c r="P287" s="77"/>
    </row>
    <row r="288" spans="2:16" hidden="1">
      <c r="B288" s="63" t="s">
        <v>62</v>
      </c>
      <c r="C288" s="64"/>
      <c r="D288" s="65"/>
      <c r="E288" s="66"/>
      <c r="F288" s="67"/>
      <c r="G288" s="108"/>
      <c r="H288" s="76"/>
      <c r="I288" s="76"/>
      <c r="J288" s="76"/>
      <c r="K288" s="76"/>
      <c r="L288" s="76"/>
      <c r="M288" s="76"/>
      <c r="N288" s="76"/>
      <c r="O288" s="76"/>
      <c r="P288" s="77"/>
    </row>
    <row r="289" spans="2:16" hidden="1">
      <c r="B289" s="63" t="s">
        <v>62</v>
      </c>
      <c r="C289" s="64"/>
      <c r="D289" s="65"/>
      <c r="E289" s="66"/>
      <c r="F289" s="67"/>
      <c r="G289" s="108"/>
      <c r="H289" s="76"/>
      <c r="I289" s="76"/>
      <c r="J289" s="76"/>
      <c r="K289" s="76"/>
      <c r="L289" s="76"/>
      <c r="M289" s="76"/>
      <c r="N289" s="76"/>
      <c r="O289" s="76"/>
      <c r="P289" s="77"/>
    </row>
    <row r="290" spans="2:16" hidden="1">
      <c r="B290" s="63" t="s">
        <v>62</v>
      </c>
      <c r="C290" s="64"/>
      <c r="D290" s="65"/>
      <c r="E290" s="66"/>
      <c r="F290" s="67"/>
      <c r="G290" s="108"/>
      <c r="H290" s="76"/>
      <c r="I290" s="76"/>
      <c r="J290" s="76"/>
      <c r="K290" s="76"/>
      <c r="L290" s="76"/>
      <c r="M290" s="76"/>
      <c r="N290" s="76"/>
      <c r="O290" s="76"/>
      <c r="P290" s="77"/>
    </row>
    <row r="291" spans="2:16" hidden="1">
      <c r="B291" s="63" t="s">
        <v>62</v>
      </c>
      <c r="C291" s="64"/>
      <c r="D291" s="65"/>
      <c r="E291" s="66"/>
      <c r="F291" s="67"/>
      <c r="G291" s="108"/>
      <c r="H291" s="76"/>
      <c r="I291" s="76"/>
      <c r="J291" s="76"/>
      <c r="K291" s="76"/>
      <c r="L291" s="76"/>
      <c r="M291" s="76"/>
      <c r="N291" s="76"/>
      <c r="O291" s="76"/>
      <c r="P291" s="77"/>
    </row>
    <row r="292" spans="2:16" hidden="1">
      <c r="B292" s="63" t="s">
        <v>62</v>
      </c>
      <c r="C292" s="64"/>
      <c r="D292" s="65"/>
      <c r="E292" s="66"/>
      <c r="F292" s="67"/>
      <c r="G292" s="108"/>
      <c r="H292" s="76"/>
      <c r="I292" s="76"/>
      <c r="J292" s="76"/>
      <c r="K292" s="76"/>
      <c r="L292" s="76"/>
      <c r="M292" s="76"/>
      <c r="N292" s="76"/>
      <c r="O292" s="76"/>
      <c r="P292" s="77"/>
    </row>
    <row r="293" spans="2:16" hidden="1">
      <c r="B293" s="63" t="s">
        <v>62</v>
      </c>
      <c r="C293" s="64"/>
      <c r="D293" s="65"/>
      <c r="E293" s="66"/>
      <c r="F293" s="67"/>
      <c r="G293" s="108"/>
      <c r="H293" s="76"/>
      <c r="I293" s="76"/>
      <c r="J293" s="76"/>
      <c r="K293" s="76"/>
      <c r="L293" s="76"/>
      <c r="M293" s="76"/>
      <c r="N293" s="76"/>
      <c r="O293" s="76"/>
      <c r="P293" s="77"/>
    </row>
    <row r="294" spans="2:16" hidden="1">
      <c r="B294" s="63" t="s">
        <v>62</v>
      </c>
      <c r="C294" s="64"/>
      <c r="D294" s="65"/>
      <c r="E294" s="66"/>
      <c r="F294" s="67"/>
      <c r="G294" s="108"/>
      <c r="H294" s="76"/>
      <c r="I294" s="76"/>
      <c r="J294" s="76"/>
      <c r="K294" s="76"/>
      <c r="L294" s="76"/>
      <c r="M294" s="76"/>
      <c r="N294" s="76"/>
      <c r="O294" s="76"/>
      <c r="P294" s="77"/>
    </row>
    <row r="295" spans="2:16" hidden="1">
      <c r="B295" s="63" t="s">
        <v>62</v>
      </c>
      <c r="C295" s="64"/>
      <c r="D295" s="65"/>
      <c r="E295" s="66"/>
      <c r="F295" s="67"/>
      <c r="G295" s="108"/>
      <c r="H295" s="76"/>
      <c r="I295" s="76"/>
      <c r="J295" s="76"/>
      <c r="K295" s="76"/>
      <c r="L295" s="76"/>
      <c r="M295" s="76"/>
      <c r="N295" s="76"/>
      <c r="O295" s="76"/>
      <c r="P295" s="77"/>
    </row>
    <row r="296" spans="2:16" hidden="1">
      <c r="B296" s="63" t="s">
        <v>62</v>
      </c>
      <c r="C296" s="64"/>
      <c r="D296" s="65"/>
      <c r="E296" s="66"/>
      <c r="F296" s="67"/>
      <c r="G296" s="108"/>
      <c r="H296" s="76"/>
      <c r="I296" s="76"/>
      <c r="J296" s="76"/>
      <c r="K296" s="76"/>
      <c r="L296" s="76"/>
      <c r="M296" s="76"/>
      <c r="N296" s="76"/>
      <c r="O296" s="76"/>
      <c r="P296" s="77"/>
    </row>
    <row r="297" spans="2:16" hidden="1">
      <c r="B297" s="63" t="s">
        <v>62</v>
      </c>
      <c r="C297" s="64"/>
      <c r="D297" s="65"/>
      <c r="E297" s="66"/>
      <c r="F297" s="67"/>
      <c r="G297" s="108"/>
      <c r="H297" s="76"/>
      <c r="I297" s="76"/>
      <c r="J297" s="76"/>
      <c r="K297" s="76"/>
      <c r="L297" s="76"/>
      <c r="M297" s="76"/>
      <c r="N297" s="76"/>
      <c r="O297" s="76"/>
      <c r="P297" s="77"/>
    </row>
    <row r="298" spans="2:16" hidden="1">
      <c r="B298" s="63" t="s">
        <v>62</v>
      </c>
      <c r="C298" s="64"/>
      <c r="D298" s="65"/>
      <c r="E298" s="66"/>
      <c r="F298" s="67"/>
      <c r="G298" s="108"/>
      <c r="H298" s="76"/>
      <c r="I298" s="76"/>
      <c r="J298" s="76"/>
      <c r="K298" s="76"/>
      <c r="L298" s="76"/>
      <c r="M298" s="76"/>
      <c r="N298" s="76"/>
      <c r="O298" s="76"/>
      <c r="P298" s="77"/>
    </row>
    <row r="299" spans="2:16" hidden="1">
      <c r="B299" s="63" t="s">
        <v>62</v>
      </c>
      <c r="C299" s="64"/>
      <c r="D299" s="65"/>
      <c r="E299" s="66"/>
      <c r="F299" s="67"/>
      <c r="G299" s="108"/>
      <c r="H299" s="76"/>
      <c r="I299" s="76"/>
      <c r="J299" s="76"/>
      <c r="K299" s="76"/>
      <c r="L299" s="76"/>
      <c r="M299" s="76"/>
      <c r="N299" s="76"/>
      <c r="O299" s="76"/>
      <c r="P299" s="77"/>
    </row>
    <row r="300" spans="2:16" hidden="1">
      <c r="B300" s="63" t="s">
        <v>62</v>
      </c>
      <c r="C300" s="64"/>
      <c r="D300" s="65"/>
      <c r="E300" s="66"/>
      <c r="F300" s="67"/>
      <c r="G300" s="108"/>
      <c r="H300" s="76"/>
      <c r="I300" s="76"/>
      <c r="J300" s="76"/>
      <c r="K300" s="76"/>
      <c r="L300" s="76"/>
      <c r="M300" s="76"/>
      <c r="N300" s="76"/>
      <c r="O300" s="76"/>
      <c r="P300" s="77"/>
    </row>
    <row r="301" spans="2:16" hidden="1">
      <c r="B301" s="63" t="s">
        <v>62</v>
      </c>
      <c r="C301" s="64"/>
      <c r="D301" s="65"/>
      <c r="E301" s="66"/>
      <c r="F301" s="67"/>
      <c r="G301" s="108"/>
      <c r="H301" s="76"/>
      <c r="I301" s="76"/>
      <c r="J301" s="76"/>
      <c r="K301" s="76"/>
      <c r="L301" s="76"/>
      <c r="M301" s="76"/>
      <c r="N301" s="76"/>
      <c r="O301" s="76"/>
      <c r="P301" s="77"/>
    </row>
    <row r="302" spans="2:16" hidden="1">
      <c r="B302" s="63" t="s">
        <v>62</v>
      </c>
      <c r="C302" s="64"/>
      <c r="D302" s="65"/>
      <c r="E302" s="66"/>
      <c r="F302" s="67"/>
      <c r="G302" s="108"/>
      <c r="H302" s="76"/>
      <c r="I302" s="76"/>
      <c r="J302" s="76"/>
      <c r="K302" s="76"/>
      <c r="L302" s="76"/>
      <c r="M302" s="76"/>
      <c r="N302" s="76"/>
      <c r="O302" s="76"/>
      <c r="P302" s="77"/>
    </row>
    <row r="303" spans="2:16" hidden="1">
      <c r="B303" s="63" t="s">
        <v>62</v>
      </c>
      <c r="C303" s="64"/>
      <c r="D303" s="65"/>
      <c r="E303" s="66"/>
      <c r="F303" s="67"/>
      <c r="G303" s="108"/>
      <c r="H303" s="76"/>
      <c r="I303" s="76"/>
      <c r="J303" s="76"/>
      <c r="K303" s="76"/>
      <c r="L303" s="76"/>
      <c r="M303" s="76"/>
      <c r="N303" s="76"/>
      <c r="O303" s="76"/>
      <c r="P303" s="77"/>
    </row>
    <row r="304" spans="2:16" hidden="1">
      <c r="B304" s="63" t="s">
        <v>62</v>
      </c>
      <c r="C304" s="64"/>
      <c r="D304" s="65"/>
      <c r="E304" s="66"/>
      <c r="F304" s="67"/>
      <c r="G304" s="108"/>
      <c r="H304" s="76"/>
      <c r="I304" s="76"/>
      <c r="J304" s="76"/>
      <c r="K304" s="76"/>
      <c r="L304" s="76"/>
      <c r="M304" s="76"/>
      <c r="N304" s="76"/>
      <c r="O304" s="76"/>
      <c r="P304" s="77"/>
    </row>
    <row r="305" spans="2:16" hidden="1">
      <c r="B305" s="63" t="s">
        <v>62</v>
      </c>
      <c r="C305" s="64"/>
      <c r="D305" s="65"/>
      <c r="E305" s="66"/>
      <c r="F305" s="67"/>
      <c r="G305" s="108"/>
      <c r="H305" s="76"/>
      <c r="I305" s="76"/>
      <c r="J305" s="76"/>
      <c r="K305" s="76"/>
      <c r="L305" s="76"/>
      <c r="M305" s="76"/>
      <c r="N305" s="76"/>
      <c r="O305" s="76"/>
      <c r="P305" s="77"/>
    </row>
    <row r="306" spans="2:16" hidden="1">
      <c r="B306" s="63" t="s">
        <v>62</v>
      </c>
      <c r="C306" s="64"/>
      <c r="D306" s="65"/>
      <c r="E306" s="66"/>
      <c r="F306" s="67"/>
      <c r="G306" s="108"/>
      <c r="H306" s="76"/>
      <c r="I306" s="76"/>
      <c r="J306" s="76"/>
      <c r="K306" s="76"/>
      <c r="L306" s="76"/>
      <c r="M306" s="76"/>
      <c r="N306" s="76"/>
      <c r="O306" s="76"/>
      <c r="P306" s="77"/>
    </row>
    <row r="307" spans="2:16" hidden="1">
      <c r="B307" s="63" t="s">
        <v>62</v>
      </c>
      <c r="C307" s="64"/>
      <c r="D307" s="65"/>
      <c r="E307" s="66"/>
      <c r="F307" s="67"/>
      <c r="G307" s="108"/>
      <c r="H307" s="76"/>
      <c r="I307" s="76"/>
      <c r="J307" s="76"/>
      <c r="K307" s="76"/>
      <c r="L307" s="76"/>
      <c r="M307" s="76"/>
      <c r="N307" s="76"/>
      <c r="O307" s="76"/>
      <c r="P307" s="77"/>
    </row>
    <row r="308" spans="2:16" hidden="1">
      <c r="B308" s="63" t="s">
        <v>62</v>
      </c>
      <c r="C308" s="64"/>
      <c r="D308" s="65"/>
      <c r="E308" s="66"/>
      <c r="F308" s="67"/>
      <c r="G308" s="108"/>
      <c r="H308" s="76"/>
      <c r="I308" s="76"/>
      <c r="J308" s="76"/>
      <c r="K308" s="76"/>
      <c r="L308" s="76"/>
      <c r="M308" s="76"/>
      <c r="N308" s="76"/>
      <c r="O308" s="76"/>
      <c r="P308" s="77"/>
    </row>
    <row r="309" spans="2:16" hidden="1">
      <c r="B309" s="63" t="s">
        <v>62</v>
      </c>
      <c r="C309" s="64"/>
      <c r="D309" s="65"/>
      <c r="E309" s="66"/>
      <c r="F309" s="67"/>
      <c r="G309" s="108"/>
      <c r="H309" s="76"/>
      <c r="I309" s="76"/>
      <c r="J309" s="76"/>
      <c r="K309" s="76"/>
      <c r="L309" s="76"/>
      <c r="M309" s="76"/>
      <c r="N309" s="76"/>
      <c r="O309" s="76"/>
      <c r="P309" s="77"/>
    </row>
    <row r="310" spans="2:16" hidden="1">
      <c r="B310" s="63" t="s">
        <v>62</v>
      </c>
      <c r="C310" s="64"/>
      <c r="D310" s="65"/>
      <c r="E310" s="66"/>
      <c r="F310" s="67"/>
      <c r="G310" s="108"/>
      <c r="H310" s="76"/>
      <c r="I310" s="76"/>
      <c r="J310" s="76"/>
      <c r="K310" s="76"/>
      <c r="L310" s="76"/>
      <c r="M310" s="76"/>
      <c r="N310" s="76"/>
      <c r="O310" s="76"/>
      <c r="P310" s="77"/>
    </row>
    <row r="311" spans="2:16" hidden="1">
      <c r="B311" s="63" t="s">
        <v>62</v>
      </c>
      <c r="C311" s="64"/>
      <c r="D311" s="65"/>
      <c r="E311" s="66"/>
      <c r="F311" s="67"/>
      <c r="G311" s="108"/>
      <c r="H311" s="76"/>
      <c r="I311" s="76"/>
      <c r="J311" s="76"/>
      <c r="K311" s="76"/>
      <c r="L311" s="76"/>
      <c r="M311" s="76"/>
      <c r="N311" s="76"/>
      <c r="O311" s="76"/>
      <c r="P311" s="77"/>
    </row>
    <row r="312" spans="2:16" hidden="1">
      <c r="B312" s="63" t="s">
        <v>62</v>
      </c>
      <c r="C312" s="64"/>
      <c r="D312" s="65"/>
      <c r="E312" s="66"/>
      <c r="F312" s="67"/>
      <c r="G312" s="108"/>
      <c r="H312" s="76"/>
      <c r="I312" s="76"/>
      <c r="J312" s="76"/>
      <c r="K312" s="76"/>
      <c r="L312" s="76"/>
      <c r="M312" s="76"/>
      <c r="N312" s="76"/>
      <c r="O312" s="76"/>
      <c r="P312" s="77"/>
    </row>
    <row r="313" spans="2:16" hidden="1">
      <c r="B313" s="63" t="s">
        <v>62</v>
      </c>
      <c r="C313" s="64"/>
      <c r="D313" s="65"/>
      <c r="E313" s="66"/>
      <c r="F313" s="67"/>
      <c r="G313" s="108"/>
      <c r="H313" s="76"/>
      <c r="I313" s="76"/>
      <c r="J313" s="76"/>
      <c r="K313" s="76"/>
      <c r="L313" s="76"/>
      <c r="M313" s="76"/>
      <c r="N313" s="76"/>
      <c r="O313" s="76"/>
      <c r="P313" s="77"/>
    </row>
    <row r="314" spans="2:16" hidden="1">
      <c r="B314" s="63" t="s">
        <v>62</v>
      </c>
      <c r="C314" s="64"/>
      <c r="D314" s="65"/>
      <c r="E314" s="66"/>
      <c r="F314" s="67"/>
      <c r="G314" s="108"/>
      <c r="H314" s="76"/>
      <c r="I314" s="76"/>
      <c r="J314" s="76"/>
      <c r="K314" s="76"/>
      <c r="L314" s="76"/>
      <c r="M314" s="76"/>
      <c r="N314" s="76"/>
      <c r="O314" s="76"/>
      <c r="P314" s="77"/>
    </row>
    <row r="315" spans="2:16" hidden="1">
      <c r="B315" s="63" t="s">
        <v>62</v>
      </c>
      <c r="C315" s="64"/>
      <c r="D315" s="65"/>
      <c r="E315" s="66"/>
      <c r="F315" s="67"/>
      <c r="G315" s="108"/>
      <c r="H315" s="76"/>
      <c r="I315" s="76"/>
      <c r="J315" s="76"/>
      <c r="K315" s="76"/>
      <c r="L315" s="76"/>
      <c r="M315" s="76"/>
      <c r="N315" s="76"/>
      <c r="O315" s="76"/>
      <c r="P315" s="77"/>
    </row>
    <row r="316" spans="2:16" hidden="1">
      <c r="B316" s="63" t="s">
        <v>62</v>
      </c>
      <c r="C316" s="64"/>
      <c r="D316" s="65"/>
      <c r="E316" s="66"/>
      <c r="F316" s="67"/>
      <c r="G316" s="108"/>
      <c r="H316" s="76"/>
      <c r="I316" s="76"/>
      <c r="J316" s="76"/>
      <c r="K316" s="76"/>
      <c r="L316" s="76"/>
      <c r="M316" s="76"/>
      <c r="N316" s="76"/>
      <c r="O316" s="76"/>
      <c r="P316" s="77"/>
    </row>
    <row r="317" spans="2:16" hidden="1">
      <c r="B317" s="63" t="s">
        <v>62</v>
      </c>
      <c r="C317" s="64"/>
      <c r="D317" s="65"/>
      <c r="E317" s="66"/>
      <c r="F317" s="67"/>
      <c r="G317" s="108"/>
      <c r="H317" s="76"/>
      <c r="I317" s="76"/>
      <c r="J317" s="76"/>
      <c r="K317" s="76"/>
      <c r="L317" s="76"/>
      <c r="M317" s="76"/>
      <c r="N317" s="76"/>
      <c r="O317" s="76"/>
      <c r="P317" s="77"/>
    </row>
    <row r="318" spans="2:16" hidden="1">
      <c r="B318" s="63" t="s">
        <v>62</v>
      </c>
      <c r="C318" s="64"/>
      <c r="D318" s="65"/>
      <c r="E318" s="66"/>
      <c r="F318" s="67"/>
      <c r="G318" s="108"/>
      <c r="H318" s="76"/>
      <c r="I318" s="76"/>
      <c r="J318" s="76"/>
      <c r="K318" s="76"/>
      <c r="L318" s="76"/>
      <c r="M318" s="76"/>
      <c r="N318" s="76"/>
      <c r="O318" s="76"/>
      <c r="P318" s="77"/>
    </row>
    <row r="319" spans="2:16" hidden="1">
      <c r="B319" s="63" t="s">
        <v>62</v>
      </c>
      <c r="C319" s="64"/>
      <c r="D319" s="65"/>
      <c r="E319" s="66"/>
      <c r="F319" s="67"/>
      <c r="G319" s="108"/>
      <c r="H319" s="76"/>
      <c r="I319" s="76"/>
      <c r="J319" s="76"/>
      <c r="K319" s="76"/>
      <c r="L319" s="76"/>
      <c r="M319" s="76"/>
      <c r="N319" s="76"/>
      <c r="O319" s="76"/>
      <c r="P319" s="77"/>
    </row>
    <row r="320" spans="2:16" hidden="1">
      <c r="B320" s="63" t="s">
        <v>62</v>
      </c>
      <c r="C320" s="64"/>
      <c r="D320" s="65"/>
      <c r="E320" s="66"/>
      <c r="F320" s="67"/>
      <c r="G320" s="108"/>
      <c r="H320" s="76"/>
      <c r="I320" s="76"/>
      <c r="J320" s="76"/>
      <c r="K320" s="76"/>
      <c r="L320" s="76"/>
      <c r="M320" s="76"/>
      <c r="N320" s="76"/>
      <c r="O320" s="76"/>
      <c r="P320" s="77"/>
    </row>
    <row r="321" spans="2:16" hidden="1">
      <c r="B321" s="63" t="s">
        <v>62</v>
      </c>
      <c r="C321" s="64"/>
      <c r="D321" s="65"/>
      <c r="E321" s="66"/>
      <c r="F321" s="67"/>
      <c r="G321" s="108"/>
      <c r="H321" s="76"/>
      <c r="I321" s="76"/>
      <c r="J321" s="76"/>
      <c r="K321" s="76"/>
      <c r="L321" s="76"/>
      <c r="M321" s="76"/>
      <c r="N321" s="76"/>
      <c r="O321" s="76"/>
      <c r="P321" s="77"/>
    </row>
    <row r="322" spans="2:16" hidden="1">
      <c r="B322" s="63" t="s">
        <v>62</v>
      </c>
      <c r="C322" s="64"/>
      <c r="D322" s="65"/>
      <c r="E322" s="66"/>
      <c r="F322" s="67"/>
      <c r="G322" s="108"/>
      <c r="H322" s="76"/>
      <c r="I322" s="76"/>
      <c r="J322" s="76"/>
      <c r="K322" s="76"/>
      <c r="L322" s="76"/>
      <c r="M322" s="76"/>
      <c r="N322" s="76"/>
      <c r="O322" s="76"/>
      <c r="P322" s="77"/>
    </row>
    <row r="323" spans="2:16" hidden="1">
      <c r="B323" s="63" t="s">
        <v>62</v>
      </c>
      <c r="C323" s="64"/>
      <c r="D323" s="65"/>
      <c r="E323" s="66"/>
      <c r="F323" s="67"/>
      <c r="G323" s="108"/>
      <c r="H323" s="76"/>
      <c r="I323" s="76"/>
      <c r="J323" s="76"/>
      <c r="K323" s="76"/>
      <c r="L323" s="76"/>
      <c r="M323" s="76"/>
      <c r="N323" s="76"/>
      <c r="O323" s="76"/>
      <c r="P323" s="77"/>
    </row>
    <row r="324" spans="2:16" hidden="1">
      <c r="B324" s="63"/>
      <c r="C324" s="64"/>
      <c r="D324" s="65"/>
      <c r="E324" s="66"/>
      <c r="F324" s="67"/>
      <c r="G324" s="108"/>
      <c r="H324" s="76"/>
      <c r="I324" s="76"/>
      <c r="J324" s="76"/>
      <c r="K324" s="76"/>
      <c r="L324" s="76"/>
      <c r="M324" s="76"/>
      <c r="N324" s="76"/>
      <c r="O324" s="76"/>
      <c r="P324" s="77"/>
    </row>
    <row r="325" spans="2:16" hidden="1">
      <c r="B325" s="63" t="s">
        <v>62</v>
      </c>
      <c r="C325" s="64"/>
      <c r="D325" s="65"/>
      <c r="E325" s="66"/>
      <c r="F325" s="67"/>
      <c r="G325" s="108"/>
      <c r="H325" s="76"/>
      <c r="I325" s="76"/>
      <c r="J325" s="76"/>
      <c r="K325" s="76"/>
      <c r="L325" s="76"/>
      <c r="M325" s="76"/>
      <c r="N325" s="76"/>
      <c r="O325" s="76"/>
      <c r="P325" s="77"/>
    </row>
    <row r="326" spans="2:16" hidden="1">
      <c r="B326" s="63" t="s">
        <v>62</v>
      </c>
      <c r="C326" s="64"/>
      <c r="D326" s="65"/>
      <c r="E326" s="66"/>
      <c r="F326" s="67"/>
      <c r="G326" s="108"/>
      <c r="H326" s="76"/>
      <c r="I326" s="76"/>
      <c r="J326" s="76"/>
      <c r="K326" s="76"/>
      <c r="L326" s="76"/>
      <c r="M326" s="76"/>
      <c r="N326" s="76"/>
      <c r="O326" s="76"/>
      <c r="P326" s="77"/>
    </row>
    <row r="327" spans="2:16" hidden="1">
      <c r="B327" s="63" t="s">
        <v>62</v>
      </c>
      <c r="C327" s="64"/>
      <c r="D327" s="65"/>
      <c r="E327" s="66"/>
      <c r="F327" s="67"/>
      <c r="G327" s="108"/>
      <c r="H327" s="76"/>
      <c r="I327" s="76"/>
      <c r="J327" s="76"/>
      <c r="K327" s="76"/>
      <c r="L327" s="76"/>
      <c r="M327" s="76"/>
      <c r="N327" s="76"/>
      <c r="O327" s="76"/>
      <c r="P327" s="77"/>
    </row>
    <row r="328" spans="2:16" hidden="1">
      <c r="B328" s="63" t="s">
        <v>62</v>
      </c>
      <c r="C328" s="64"/>
      <c r="D328" s="65"/>
      <c r="E328" s="66"/>
      <c r="F328" s="67"/>
      <c r="G328" s="108"/>
      <c r="H328" s="76"/>
      <c r="I328" s="76"/>
      <c r="J328" s="76"/>
      <c r="K328" s="76"/>
      <c r="L328" s="76"/>
      <c r="M328" s="76"/>
      <c r="N328" s="76"/>
      <c r="O328" s="76"/>
      <c r="P328" s="77"/>
    </row>
    <row r="329" spans="2:16">
      <c r="B329" s="63" t="s">
        <v>62</v>
      </c>
      <c r="C329" s="64"/>
      <c r="D329" s="65"/>
      <c r="E329" s="66"/>
      <c r="F329" s="67"/>
      <c r="G329" s="108"/>
      <c r="H329" s="76"/>
      <c r="I329" s="76"/>
      <c r="J329" s="76"/>
      <c r="K329" s="76"/>
      <c r="L329" s="76"/>
      <c r="M329" s="76"/>
      <c r="N329" s="76"/>
      <c r="O329" s="76"/>
      <c r="P329" s="77"/>
    </row>
    <row r="330" spans="2:16">
      <c r="B330" s="63" t="s">
        <v>62</v>
      </c>
      <c r="C330" s="64"/>
      <c r="D330" s="65"/>
      <c r="E330" s="66"/>
      <c r="F330" s="67"/>
      <c r="G330" s="108"/>
      <c r="H330" s="76"/>
      <c r="I330" s="76"/>
      <c r="J330" s="76"/>
      <c r="K330" s="76"/>
      <c r="L330" s="76"/>
      <c r="M330" s="76"/>
      <c r="N330" s="76"/>
      <c r="O330" s="76"/>
      <c r="P330" s="77"/>
    </row>
    <row r="331" spans="2:16">
      <c r="B331" s="63" t="s">
        <v>62</v>
      </c>
      <c r="C331" s="64"/>
      <c r="D331" s="65"/>
      <c r="E331" s="66"/>
      <c r="F331" s="67"/>
      <c r="G331" s="108"/>
      <c r="H331" s="76"/>
      <c r="I331" s="76"/>
      <c r="J331" s="76"/>
      <c r="K331" s="76"/>
      <c r="L331" s="76"/>
      <c r="M331" s="76"/>
      <c r="N331" s="76"/>
      <c r="O331" s="76"/>
      <c r="P331" s="77"/>
    </row>
    <row r="332" spans="2:16">
      <c r="B332" s="63" t="s">
        <v>62</v>
      </c>
      <c r="C332" s="64"/>
      <c r="D332" s="65"/>
      <c r="E332" s="66"/>
      <c r="F332" s="67"/>
      <c r="G332" s="108"/>
      <c r="H332" s="76"/>
      <c r="I332" s="76"/>
      <c r="J332" s="76"/>
      <c r="K332" s="76"/>
      <c r="L332" s="76"/>
      <c r="M332" s="76"/>
      <c r="N332" s="76"/>
      <c r="O332" s="76"/>
      <c r="P332" s="77"/>
    </row>
    <row r="333" spans="2:16">
      <c r="B333" s="63" t="s">
        <v>62</v>
      </c>
      <c r="C333" s="64"/>
      <c r="D333" s="65"/>
      <c r="E333" s="66"/>
      <c r="F333" s="67"/>
      <c r="G333" s="108"/>
      <c r="H333" s="76"/>
      <c r="I333" s="76"/>
      <c r="J333" s="76"/>
      <c r="K333" s="76"/>
      <c r="L333" s="76"/>
      <c r="M333" s="76"/>
      <c r="N333" s="76"/>
      <c r="O333" s="76"/>
      <c r="P333" s="77"/>
    </row>
    <row r="334" spans="2:16" ht="15.75" thickBot="1">
      <c r="B334" s="63" t="s">
        <v>62</v>
      </c>
      <c r="C334" s="64"/>
      <c r="D334" s="65"/>
      <c r="E334" s="66"/>
      <c r="F334" s="81"/>
      <c r="G334" s="109"/>
      <c r="H334" s="83"/>
      <c r="I334" s="83"/>
      <c r="J334" s="83"/>
      <c r="K334" s="83"/>
      <c r="L334" s="83"/>
      <c r="M334" s="83"/>
      <c r="N334" s="83"/>
      <c r="O334" s="83"/>
      <c r="P334" s="84"/>
    </row>
    <row r="335" spans="2:16" ht="25.5" customHeight="1" thickBot="1">
      <c r="E335" s="11" t="s">
        <v>32</v>
      </c>
      <c r="F335" s="11">
        <f>SUM(F185:F334)</f>
        <v>1</v>
      </c>
      <c r="H335" s="85"/>
      <c r="I335" s="85"/>
      <c r="J335" s="85"/>
      <c r="K335" s="85"/>
      <c r="L335" s="85"/>
      <c r="M335" s="85"/>
      <c r="N335" s="85"/>
      <c r="O335" s="85"/>
      <c r="P335" s="85"/>
    </row>
    <row r="336" spans="2:16" ht="17.25">
      <c r="C336" s="22" t="s">
        <v>17</v>
      </c>
      <c r="D336" s="22"/>
      <c r="E336" s="22"/>
      <c r="F336" s="23"/>
      <c r="G336" s="87" t="s">
        <v>18</v>
      </c>
      <c r="H336" s="87"/>
      <c r="I336" s="87"/>
      <c r="J336" s="87"/>
      <c r="K336" s="86"/>
      <c r="L336" s="87" t="s">
        <v>19</v>
      </c>
      <c r="M336" s="87"/>
      <c r="N336" s="87"/>
      <c r="O336" s="87"/>
    </row>
    <row r="337" spans="2:17" ht="24.75" customHeight="1" thickBot="1">
      <c r="C337" s="88" t="s">
        <v>72</v>
      </c>
      <c r="D337" s="88"/>
      <c r="E337" s="88"/>
      <c r="F337" s="89"/>
      <c r="G337" s="88" t="s">
        <v>64</v>
      </c>
      <c r="H337" s="88"/>
      <c r="I337" s="88"/>
      <c r="J337" s="88"/>
      <c r="K337" s="89"/>
      <c r="L337" s="88" t="s">
        <v>64</v>
      </c>
      <c r="M337" s="88"/>
      <c r="N337" s="88"/>
      <c r="O337" s="88"/>
    </row>
    <row r="338" spans="2:17" ht="27" customHeight="1" thickBot="1">
      <c r="C338" s="88" t="s">
        <v>66</v>
      </c>
      <c r="D338" s="88"/>
      <c r="E338" s="88"/>
      <c r="F338" s="90"/>
      <c r="G338" s="88" t="s">
        <v>67</v>
      </c>
      <c r="H338" s="88"/>
      <c r="I338" s="88"/>
      <c r="J338" s="88"/>
      <c r="K338" s="90"/>
      <c r="L338" s="88" t="s">
        <v>67</v>
      </c>
      <c r="M338" s="88"/>
      <c r="N338" s="88"/>
      <c r="O338" s="88"/>
    </row>
    <row r="340" spans="2:17" ht="15.75" thickBot="1"/>
    <row r="341" spans="2:17" ht="25.5" customHeight="1" thickBot="1">
      <c r="B341" s="30" t="s">
        <v>3</v>
      </c>
      <c r="C341" s="91" t="str">
        <f>$C$5</f>
        <v>Dirección General de Coordinación con Organismos Operadores</v>
      </c>
      <c r="D341" s="92"/>
      <c r="E341" s="92"/>
      <c r="F341" s="92"/>
      <c r="G341" s="92"/>
      <c r="H341" s="92"/>
      <c r="I341" s="92"/>
      <c r="J341" s="92"/>
      <c r="K341" s="92"/>
      <c r="L341" s="92"/>
      <c r="M341" s="92"/>
      <c r="N341" s="92"/>
      <c r="O341" s="92"/>
      <c r="P341" s="93"/>
    </row>
    <row r="342" spans="2:17" ht="33" customHeight="1" thickBot="1">
      <c r="B342" s="30" t="s">
        <v>4</v>
      </c>
      <c r="C342" s="94" t="str">
        <f>$C$6</f>
        <v>2818-13100 Promover la cultura hídrica mediante acciones para fomentar en la población el uso adecuado y racional del agua en el Estado.</v>
      </c>
      <c r="D342" s="95"/>
      <c r="E342" s="95"/>
      <c r="F342" s="95"/>
      <c r="G342" s="95"/>
      <c r="H342" s="95"/>
      <c r="I342" s="95"/>
      <c r="J342" s="95"/>
      <c r="K342" s="95"/>
      <c r="L342" s="95"/>
      <c r="M342" s="95"/>
      <c r="N342" s="95"/>
      <c r="O342" s="95"/>
      <c r="P342" s="96"/>
    </row>
    <row r="343" spans="2:17" ht="30.75" thickBot="1">
      <c r="B343" s="30" t="s">
        <v>5</v>
      </c>
      <c r="C343" s="97" t="str">
        <f>$C$7</f>
        <v>Acción</v>
      </c>
      <c r="D343" s="98"/>
    </row>
    <row r="344" spans="2:17" ht="25.5" customHeight="1" thickBot="1">
      <c r="B344" s="30" t="s">
        <v>6</v>
      </c>
      <c r="C344" s="91" t="str">
        <f>$C$8</f>
        <v>_020203010301_Consolidación_fortalecimiento_y_apoyo_a_municipios_organismos_operadores_y_comunidades</v>
      </c>
      <c r="D344" s="92"/>
      <c r="E344" s="92"/>
      <c r="F344" s="92"/>
      <c r="G344" s="92"/>
      <c r="H344" s="92"/>
      <c r="I344" s="92"/>
      <c r="J344" s="92"/>
      <c r="K344" s="92"/>
      <c r="L344" s="92"/>
      <c r="M344" s="92"/>
      <c r="N344" s="92"/>
      <c r="O344" s="92"/>
      <c r="P344" s="93"/>
    </row>
    <row r="345" spans="2:17" ht="29.25" customHeight="1" thickBot="1">
      <c r="B345" s="36" t="s">
        <v>7</v>
      </c>
      <c r="C345" s="99" t="str">
        <f>$C$9</f>
        <v>_02020301_Manejo_Eficiente_y_Sustentable_del_Agua</v>
      </c>
      <c r="D345" s="100"/>
      <c r="E345" s="100"/>
      <c r="F345" s="100"/>
      <c r="G345" s="100"/>
      <c r="H345" s="100"/>
      <c r="I345" s="100"/>
      <c r="J345" s="100"/>
      <c r="K345" s="100"/>
      <c r="L345" s="100"/>
      <c r="M345" s="100"/>
      <c r="N345" s="100"/>
      <c r="O345" s="100"/>
      <c r="P345" s="101"/>
    </row>
    <row r="346" spans="2:17" ht="15.75" customHeight="1" thickBot="1">
      <c r="B346" s="40" t="s">
        <v>69</v>
      </c>
      <c r="C346" s="41"/>
      <c r="D346" s="41"/>
      <c r="E346" s="41"/>
      <c r="F346" s="41"/>
      <c r="G346" s="41"/>
      <c r="H346" s="41"/>
      <c r="I346" s="41"/>
      <c r="J346" s="41"/>
      <c r="K346" s="41"/>
      <c r="L346" s="41"/>
      <c r="M346" s="41"/>
      <c r="N346" s="41"/>
      <c r="O346" s="41"/>
      <c r="P346" s="42"/>
      <c r="Q346" s="29"/>
    </row>
    <row r="347" spans="2:17">
      <c r="B347" s="43" t="s">
        <v>31</v>
      </c>
      <c r="C347" s="44" t="s">
        <v>32</v>
      </c>
      <c r="D347" s="44" t="s">
        <v>33</v>
      </c>
      <c r="E347" s="44" t="s">
        <v>34</v>
      </c>
      <c r="F347" s="44" t="s">
        <v>35</v>
      </c>
      <c r="G347" s="44" t="s">
        <v>36</v>
      </c>
      <c r="H347" s="44" t="s">
        <v>37</v>
      </c>
      <c r="I347" s="44" t="s">
        <v>38</v>
      </c>
      <c r="J347" s="44" t="s">
        <v>39</v>
      </c>
      <c r="K347" s="44" t="s">
        <v>40</v>
      </c>
      <c r="L347" s="44" t="s">
        <v>41</v>
      </c>
      <c r="M347" s="44" t="s">
        <v>42</v>
      </c>
      <c r="N347" s="44" t="s">
        <v>43</v>
      </c>
      <c r="O347" s="44" t="s">
        <v>44</v>
      </c>
      <c r="P347" s="29"/>
      <c r="Q347" s="29"/>
    </row>
    <row r="348" spans="2:17">
      <c r="B348" s="45" t="s">
        <v>45</v>
      </c>
      <c r="C348" s="46">
        <f>SUM(D348:O348)</f>
        <v>13</v>
      </c>
      <c r="D348" s="46">
        <f>'[2]FOR-POA23-02'!$D$14</f>
        <v>0</v>
      </c>
      <c r="E348" s="46">
        <f>'[2]FOR-POA23-02'!$F$14</f>
        <v>1</v>
      </c>
      <c r="F348" s="46">
        <f>'[2]FOR-POA23-02'!$H$14</f>
        <v>1</v>
      </c>
      <c r="G348" s="46">
        <f>'[2]FOR-POA23-02'!$L$14</f>
        <v>1</v>
      </c>
      <c r="H348" s="46">
        <f>'[2]FOR-POA23-02'!$N$14</f>
        <v>1</v>
      </c>
      <c r="I348" s="46">
        <f>'[2]FOR-POA23-02'!$P$14</f>
        <v>1</v>
      </c>
      <c r="J348" s="46">
        <f>'[2]FOR-POA23-02'!$T$14</f>
        <v>1</v>
      </c>
      <c r="K348" s="46">
        <f>'[2]FOR-POA23-02'!$V$14</f>
        <v>1</v>
      </c>
      <c r="L348" s="46">
        <f>'[2]FOR-POA23-02'!$X$14</f>
        <v>1</v>
      </c>
      <c r="M348" s="46">
        <f>'[2]FOR-POA23-02'!$AB$14</f>
        <v>1</v>
      </c>
      <c r="N348" s="46">
        <f>'[2]FOR-POA23-02'!$AD$14</f>
        <v>0</v>
      </c>
      <c r="O348" s="46">
        <f>'[2]FOR-POA23-02'!$AF$14</f>
        <v>4</v>
      </c>
    </row>
    <row r="349" spans="2:17">
      <c r="B349" s="45" t="s">
        <v>46</v>
      </c>
      <c r="C349" s="46">
        <f>SUM(D349:O349)</f>
        <v>4</v>
      </c>
      <c r="D349" s="46">
        <f>D181</f>
        <v>2</v>
      </c>
      <c r="E349" s="46">
        <f>E181</f>
        <v>1</v>
      </c>
      <c r="F349" s="46">
        <f>IF($M351=$F347, SUM(F353:F502),"")</f>
        <v>1</v>
      </c>
      <c r="G349" s="46"/>
      <c r="H349" s="46"/>
      <c r="I349" s="46"/>
      <c r="J349" s="46"/>
      <c r="K349" s="46"/>
      <c r="L349" s="46"/>
      <c r="M349" s="46"/>
      <c r="N349" s="46"/>
      <c r="O349" s="46"/>
    </row>
    <row r="350" spans="2:17" ht="15.75" thickBot="1"/>
    <row r="351" spans="2:17" ht="25.5" customHeight="1" thickBot="1">
      <c r="B351" s="47"/>
      <c r="C351" s="48"/>
      <c r="D351" s="48"/>
      <c r="E351" s="48"/>
      <c r="F351" s="49"/>
      <c r="G351" s="48"/>
      <c r="H351" s="48"/>
      <c r="I351" s="48"/>
      <c r="J351" s="48"/>
      <c r="K351" s="50" t="s">
        <v>9</v>
      </c>
      <c r="L351" s="51"/>
      <c r="M351" s="110" t="s">
        <v>35</v>
      </c>
      <c r="N351" s="48"/>
      <c r="O351" s="53" t="s">
        <v>47</v>
      </c>
      <c r="P351" s="54">
        <v>2023</v>
      </c>
    </row>
    <row r="352" spans="2:17" ht="27.75" customHeight="1">
      <c r="B352" s="55" t="s">
        <v>16</v>
      </c>
      <c r="C352" s="56"/>
      <c r="D352" s="57"/>
      <c r="E352" s="58" t="s">
        <v>48</v>
      </c>
      <c r="F352" s="58" t="str">
        <f>$F$16</f>
        <v>No. De acciones</v>
      </c>
      <c r="G352" s="58" t="str">
        <f>$G$16</f>
        <v>Fecha</v>
      </c>
      <c r="H352" s="102" t="str">
        <f>$H$16</f>
        <v>Nombre/tipo de acción</v>
      </c>
      <c r="I352" s="102"/>
      <c r="J352" s="102"/>
      <c r="K352" s="102" t="str">
        <f>$K$16</f>
        <v>Involucrados</v>
      </c>
      <c r="L352" s="102"/>
      <c r="M352" s="102"/>
      <c r="N352" s="103" t="str">
        <f>$N$16</f>
        <v>Observaciones</v>
      </c>
      <c r="O352" s="103"/>
      <c r="P352" s="104"/>
    </row>
    <row r="353" spans="2:16" ht="91.5" customHeight="1">
      <c r="B353" s="63" t="s">
        <v>73</v>
      </c>
      <c r="C353" s="64"/>
      <c r="D353" s="65"/>
      <c r="E353" s="66" t="s">
        <v>74</v>
      </c>
      <c r="F353" s="67">
        <v>1</v>
      </c>
      <c r="G353" s="105">
        <v>44995</v>
      </c>
      <c r="H353" s="70" t="s">
        <v>75</v>
      </c>
      <c r="I353" s="70"/>
      <c r="J353" s="70"/>
      <c r="K353" s="70" t="s">
        <v>76</v>
      </c>
      <c r="L353" s="106"/>
      <c r="M353" s="106"/>
      <c r="N353" s="70" t="s">
        <v>77</v>
      </c>
      <c r="O353" s="70"/>
      <c r="P353" s="71"/>
    </row>
    <row r="354" spans="2:16">
      <c r="B354" s="63" t="s">
        <v>62</v>
      </c>
      <c r="C354" s="64"/>
      <c r="D354" s="65"/>
      <c r="E354" s="66"/>
      <c r="F354" s="67"/>
      <c r="G354" s="108"/>
      <c r="H354" s="76"/>
      <c r="I354" s="76"/>
      <c r="J354" s="76"/>
      <c r="K354" s="76"/>
      <c r="L354" s="76"/>
      <c r="M354" s="76"/>
      <c r="N354" s="76"/>
      <c r="O354" s="76"/>
      <c r="P354" s="77"/>
    </row>
    <row r="355" spans="2:16">
      <c r="B355" s="63" t="s">
        <v>62</v>
      </c>
      <c r="C355" s="64"/>
      <c r="D355" s="65"/>
      <c r="E355" s="66"/>
      <c r="F355" s="67"/>
      <c r="G355" s="108"/>
      <c r="H355" s="76"/>
      <c r="I355" s="76"/>
      <c r="J355" s="76"/>
      <c r="K355" s="76"/>
      <c r="L355" s="76"/>
      <c r="M355" s="76"/>
      <c r="N355" s="76"/>
      <c r="O355" s="76"/>
      <c r="P355" s="77"/>
    </row>
    <row r="356" spans="2:16">
      <c r="B356" s="63" t="s">
        <v>62</v>
      </c>
      <c r="C356" s="64"/>
      <c r="D356" s="65"/>
      <c r="E356" s="66"/>
      <c r="F356" s="67"/>
      <c r="G356" s="108"/>
      <c r="H356" s="76"/>
      <c r="I356" s="76"/>
      <c r="J356" s="76"/>
      <c r="K356" s="76"/>
      <c r="L356" s="76"/>
      <c r="M356" s="76"/>
      <c r="N356" s="76"/>
      <c r="O356" s="76"/>
      <c r="P356" s="77"/>
    </row>
    <row r="357" spans="2:16">
      <c r="B357" s="63" t="s">
        <v>62</v>
      </c>
      <c r="C357" s="64"/>
      <c r="D357" s="65"/>
      <c r="E357" s="66"/>
      <c r="F357" s="67"/>
      <c r="G357" s="108"/>
      <c r="H357" s="76"/>
      <c r="I357" s="76"/>
      <c r="J357" s="76"/>
      <c r="K357" s="76"/>
      <c r="L357" s="76"/>
      <c r="M357" s="76"/>
      <c r="N357" s="76"/>
      <c r="O357" s="76"/>
      <c r="P357" s="77"/>
    </row>
    <row r="358" spans="2:16">
      <c r="B358" s="63" t="s">
        <v>62</v>
      </c>
      <c r="C358" s="64"/>
      <c r="D358" s="65"/>
      <c r="E358" s="66"/>
      <c r="F358" s="67"/>
      <c r="G358" s="108"/>
      <c r="H358" s="76"/>
      <c r="I358" s="76"/>
      <c r="J358" s="76"/>
      <c r="K358" s="76"/>
      <c r="L358" s="76"/>
      <c r="M358" s="76"/>
      <c r="N358" s="76"/>
      <c r="O358" s="76"/>
      <c r="P358" s="77"/>
    </row>
    <row r="359" spans="2:16">
      <c r="B359" s="63" t="s">
        <v>62</v>
      </c>
      <c r="C359" s="64"/>
      <c r="D359" s="65"/>
      <c r="E359" s="66"/>
      <c r="F359" s="67"/>
      <c r="G359" s="108"/>
      <c r="H359" s="76"/>
      <c r="I359" s="76"/>
      <c r="J359" s="76"/>
      <c r="K359" s="76"/>
      <c r="L359" s="76"/>
      <c r="M359" s="76"/>
      <c r="N359" s="76"/>
      <c r="O359" s="76"/>
      <c r="P359" s="77"/>
    </row>
    <row r="360" spans="2:16">
      <c r="B360" s="63" t="s">
        <v>62</v>
      </c>
      <c r="C360" s="64"/>
      <c r="D360" s="65"/>
      <c r="E360" s="66"/>
      <c r="F360" s="67"/>
      <c r="G360" s="108"/>
      <c r="H360" s="76"/>
      <c r="I360" s="76"/>
      <c r="J360" s="76"/>
      <c r="K360" s="76"/>
      <c r="L360" s="76"/>
      <c r="M360" s="76"/>
      <c r="N360" s="76"/>
      <c r="O360" s="76"/>
      <c r="P360" s="77"/>
    </row>
    <row r="361" spans="2:16">
      <c r="B361" s="63" t="s">
        <v>62</v>
      </c>
      <c r="C361" s="64"/>
      <c r="D361" s="65"/>
      <c r="E361" s="66"/>
      <c r="F361" s="67"/>
      <c r="G361" s="108"/>
      <c r="H361" s="76"/>
      <c r="I361" s="76"/>
      <c r="J361" s="76"/>
      <c r="K361" s="76"/>
      <c r="L361" s="76"/>
      <c r="M361" s="76"/>
      <c r="N361" s="76"/>
      <c r="O361" s="76"/>
      <c r="P361" s="77"/>
    </row>
    <row r="362" spans="2:16">
      <c r="B362" s="63" t="s">
        <v>62</v>
      </c>
      <c r="C362" s="64"/>
      <c r="D362" s="65"/>
      <c r="E362" s="66"/>
      <c r="F362" s="67"/>
      <c r="G362" s="108"/>
      <c r="H362" s="76"/>
      <c r="I362" s="76"/>
      <c r="J362" s="76"/>
      <c r="K362" s="76"/>
      <c r="L362" s="76"/>
      <c r="M362" s="76"/>
      <c r="N362" s="76"/>
      <c r="O362" s="76"/>
      <c r="P362" s="77"/>
    </row>
    <row r="363" spans="2:16">
      <c r="B363" s="63" t="s">
        <v>62</v>
      </c>
      <c r="C363" s="64"/>
      <c r="D363" s="65"/>
      <c r="E363" s="66"/>
      <c r="F363" s="67"/>
      <c r="G363" s="108"/>
      <c r="H363" s="76"/>
      <c r="I363" s="76"/>
      <c r="J363" s="76"/>
      <c r="K363" s="76"/>
      <c r="L363" s="76"/>
      <c r="M363" s="76"/>
      <c r="N363" s="76"/>
      <c r="O363" s="76"/>
      <c r="P363" s="77"/>
    </row>
    <row r="364" spans="2:16">
      <c r="B364" s="63" t="s">
        <v>62</v>
      </c>
      <c r="C364" s="64"/>
      <c r="D364" s="65"/>
      <c r="E364" s="66"/>
      <c r="F364" s="67"/>
      <c r="G364" s="108"/>
      <c r="H364" s="76"/>
      <c r="I364" s="76"/>
      <c r="J364" s="76"/>
      <c r="K364" s="76"/>
      <c r="L364" s="76"/>
      <c r="M364" s="76"/>
      <c r="N364" s="76"/>
      <c r="O364" s="76"/>
      <c r="P364" s="77"/>
    </row>
    <row r="365" spans="2:16">
      <c r="B365" s="63" t="s">
        <v>62</v>
      </c>
      <c r="C365" s="64"/>
      <c r="D365" s="65"/>
      <c r="E365" s="66"/>
      <c r="F365" s="67"/>
      <c r="G365" s="108"/>
      <c r="H365" s="76"/>
      <c r="I365" s="76"/>
      <c r="J365" s="76"/>
      <c r="K365" s="76"/>
      <c r="L365" s="76"/>
      <c r="M365" s="76"/>
      <c r="N365" s="76"/>
      <c r="O365" s="76"/>
      <c r="P365" s="77"/>
    </row>
    <row r="366" spans="2:16" hidden="1">
      <c r="B366" s="63" t="s">
        <v>62</v>
      </c>
      <c r="C366" s="64"/>
      <c r="D366" s="65"/>
      <c r="E366" s="66"/>
      <c r="F366" s="67"/>
      <c r="G366" s="108"/>
      <c r="H366" s="76"/>
      <c r="I366" s="76"/>
      <c r="J366" s="76"/>
      <c r="K366" s="76"/>
      <c r="L366" s="76"/>
      <c r="M366" s="76"/>
      <c r="N366" s="76"/>
      <c r="O366" s="76"/>
      <c r="P366" s="77"/>
    </row>
    <row r="367" spans="2:16" hidden="1">
      <c r="B367" s="63" t="s">
        <v>62</v>
      </c>
      <c r="C367" s="64"/>
      <c r="D367" s="65"/>
      <c r="E367" s="66"/>
      <c r="F367" s="67"/>
      <c r="G367" s="108"/>
      <c r="H367" s="76"/>
      <c r="I367" s="76"/>
      <c r="J367" s="76"/>
      <c r="K367" s="76"/>
      <c r="L367" s="76"/>
      <c r="M367" s="76"/>
      <c r="N367" s="76"/>
      <c r="O367" s="76"/>
      <c r="P367" s="77"/>
    </row>
    <row r="368" spans="2:16" hidden="1">
      <c r="B368" s="63" t="s">
        <v>62</v>
      </c>
      <c r="C368" s="64"/>
      <c r="D368" s="65"/>
      <c r="E368" s="66"/>
      <c r="F368" s="67"/>
      <c r="G368" s="108"/>
      <c r="H368" s="76"/>
      <c r="I368" s="76"/>
      <c r="J368" s="76"/>
      <c r="K368" s="76"/>
      <c r="L368" s="76"/>
      <c r="M368" s="76"/>
      <c r="N368" s="76"/>
      <c r="O368" s="76"/>
      <c r="P368" s="77"/>
    </row>
    <row r="369" spans="2:16" hidden="1">
      <c r="B369" s="63" t="s">
        <v>62</v>
      </c>
      <c r="C369" s="64"/>
      <c r="D369" s="65"/>
      <c r="E369" s="66"/>
      <c r="F369" s="67"/>
      <c r="G369" s="108"/>
      <c r="H369" s="76"/>
      <c r="I369" s="76"/>
      <c r="J369" s="76"/>
      <c r="K369" s="76"/>
      <c r="L369" s="76"/>
      <c r="M369" s="76"/>
      <c r="N369" s="76"/>
      <c r="O369" s="76"/>
      <c r="P369" s="77"/>
    </row>
    <row r="370" spans="2:16" hidden="1">
      <c r="B370" s="63" t="s">
        <v>62</v>
      </c>
      <c r="C370" s="64"/>
      <c r="D370" s="65"/>
      <c r="E370" s="66"/>
      <c r="F370" s="67"/>
      <c r="G370" s="108"/>
      <c r="H370" s="76"/>
      <c r="I370" s="76"/>
      <c r="J370" s="76"/>
      <c r="K370" s="76"/>
      <c r="L370" s="76"/>
      <c r="M370" s="76"/>
      <c r="N370" s="76"/>
      <c r="O370" s="76"/>
      <c r="P370" s="77"/>
    </row>
    <row r="371" spans="2:16" hidden="1">
      <c r="B371" s="63" t="s">
        <v>62</v>
      </c>
      <c r="C371" s="64"/>
      <c r="D371" s="65"/>
      <c r="E371" s="66"/>
      <c r="F371" s="67"/>
      <c r="G371" s="108"/>
      <c r="H371" s="76"/>
      <c r="I371" s="76"/>
      <c r="J371" s="76"/>
      <c r="K371" s="76"/>
      <c r="L371" s="76"/>
      <c r="M371" s="76"/>
      <c r="N371" s="76"/>
      <c r="O371" s="76"/>
      <c r="P371" s="77"/>
    </row>
    <row r="372" spans="2:16" hidden="1">
      <c r="B372" s="63" t="s">
        <v>62</v>
      </c>
      <c r="C372" s="64"/>
      <c r="D372" s="65"/>
      <c r="E372" s="66"/>
      <c r="F372" s="67"/>
      <c r="G372" s="108"/>
      <c r="H372" s="76"/>
      <c r="I372" s="76"/>
      <c r="J372" s="76"/>
      <c r="K372" s="76"/>
      <c r="L372" s="76"/>
      <c r="M372" s="76"/>
      <c r="N372" s="76"/>
      <c r="O372" s="76"/>
      <c r="P372" s="77"/>
    </row>
    <row r="373" spans="2:16" hidden="1">
      <c r="B373" s="63" t="s">
        <v>62</v>
      </c>
      <c r="C373" s="64"/>
      <c r="D373" s="65"/>
      <c r="E373" s="66"/>
      <c r="F373" s="67"/>
      <c r="G373" s="108"/>
      <c r="H373" s="76"/>
      <c r="I373" s="76"/>
      <c r="J373" s="76"/>
      <c r="K373" s="76"/>
      <c r="L373" s="76"/>
      <c r="M373" s="76"/>
      <c r="N373" s="76"/>
      <c r="O373" s="76"/>
      <c r="P373" s="77"/>
    </row>
    <row r="374" spans="2:16" hidden="1">
      <c r="B374" s="63" t="s">
        <v>62</v>
      </c>
      <c r="C374" s="64"/>
      <c r="D374" s="65"/>
      <c r="E374" s="66"/>
      <c r="F374" s="67"/>
      <c r="G374" s="108"/>
      <c r="H374" s="76"/>
      <c r="I374" s="76"/>
      <c r="J374" s="76"/>
      <c r="K374" s="76"/>
      <c r="L374" s="76"/>
      <c r="M374" s="76"/>
      <c r="N374" s="76"/>
      <c r="O374" s="76"/>
      <c r="P374" s="77"/>
    </row>
    <row r="375" spans="2:16" hidden="1">
      <c r="B375" s="63" t="s">
        <v>62</v>
      </c>
      <c r="C375" s="64"/>
      <c r="D375" s="65"/>
      <c r="E375" s="66"/>
      <c r="F375" s="67"/>
      <c r="G375" s="108"/>
      <c r="H375" s="76"/>
      <c r="I375" s="76"/>
      <c r="J375" s="76"/>
      <c r="K375" s="76"/>
      <c r="L375" s="76"/>
      <c r="M375" s="76"/>
      <c r="N375" s="76"/>
      <c r="O375" s="76"/>
      <c r="P375" s="77"/>
    </row>
    <row r="376" spans="2:16" hidden="1">
      <c r="B376" s="63" t="s">
        <v>62</v>
      </c>
      <c r="C376" s="64"/>
      <c r="D376" s="65"/>
      <c r="E376" s="66"/>
      <c r="F376" s="67"/>
      <c r="G376" s="108"/>
      <c r="H376" s="76"/>
      <c r="I376" s="76"/>
      <c r="J376" s="76"/>
      <c r="K376" s="76"/>
      <c r="L376" s="76"/>
      <c r="M376" s="76"/>
      <c r="N376" s="76"/>
      <c r="O376" s="76"/>
      <c r="P376" s="77"/>
    </row>
    <row r="377" spans="2:16" hidden="1">
      <c r="B377" s="63" t="s">
        <v>62</v>
      </c>
      <c r="C377" s="64"/>
      <c r="D377" s="65"/>
      <c r="E377" s="66"/>
      <c r="F377" s="67"/>
      <c r="G377" s="108"/>
      <c r="H377" s="76"/>
      <c r="I377" s="76"/>
      <c r="J377" s="76"/>
      <c r="K377" s="76"/>
      <c r="L377" s="76"/>
      <c r="M377" s="76"/>
      <c r="N377" s="76"/>
      <c r="O377" s="76"/>
      <c r="P377" s="77"/>
    </row>
    <row r="378" spans="2:16" hidden="1">
      <c r="B378" s="63" t="s">
        <v>62</v>
      </c>
      <c r="C378" s="64"/>
      <c r="D378" s="65"/>
      <c r="E378" s="66"/>
      <c r="F378" s="67"/>
      <c r="G378" s="108"/>
      <c r="H378" s="76"/>
      <c r="I378" s="76"/>
      <c r="J378" s="76"/>
      <c r="K378" s="76"/>
      <c r="L378" s="76"/>
      <c r="M378" s="76"/>
      <c r="N378" s="76"/>
      <c r="O378" s="76"/>
      <c r="P378" s="77"/>
    </row>
    <row r="379" spans="2:16" hidden="1">
      <c r="B379" s="63" t="s">
        <v>62</v>
      </c>
      <c r="C379" s="64"/>
      <c r="D379" s="65"/>
      <c r="E379" s="66"/>
      <c r="F379" s="67"/>
      <c r="G379" s="108"/>
      <c r="H379" s="76"/>
      <c r="I379" s="76"/>
      <c r="J379" s="76"/>
      <c r="K379" s="76"/>
      <c r="L379" s="76"/>
      <c r="M379" s="76"/>
      <c r="N379" s="76"/>
      <c r="O379" s="76"/>
      <c r="P379" s="77"/>
    </row>
    <row r="380" spans="2:16" hidden="1">
      <c r="B380" s="63" t="s">
        <v>62</v>
      </c>
      <c r="C380" s="64"/>
      <c r="D380" s="65"/>
      <c r="E380" s="66"/>
      <c r="F380" s="67"/>
      <c r="G380" s="108"/>
      <c r="H380" s="76"/>
      <c r="I380" s="76"/>
      <c r="J380" s="76"/>
      <c r="K380" s="76"/>
      <c r="L380" s="76"/>
      <c r="M380" s="76"/>
      <c r="N380" s="76"/>
      <c r="O380" s="76"/>
      <c r="P380" s="77"/>
    </row>
    <row r="381" spans="2:16" hidden="1">
      <c r="B381" s="63" t="s">
        <v>62</v>
      </c>
      <c r="C381" s="64"/>
      <c r="D381" s="65"/>
      <c r="E381" s="66"/>
      <c r="F381" s="67"/>
      <c r="G381" s="108"/>
      <c r="H381" s="76"/>
      <c r="I381" s="76"/>
      <c r="J381" s="76"/>
      <c r="K381" s="76"/>
      <c r="L381" s="76"/>
      <c r="M381" s="76"/>
      <c r="N381" s="76"/>
      <c r="O381" s="76"/>
      <c r="P381" s="77"/>
    </row>
    <row r="382" spans="2:16" hidden="1">
      <c r="B382" s="63" t="s">
        <v>62</v>
      </c>
      <c r="C382" s="64"/>
      <c r="D382" s="65"/>
      <c r="E382" s="66"/>
      <c r="F382" s="67"/>
      <c r="G382" s="108"/>
      <c r="H382" s="76"/>
      <c r="I382" s="76"/>
      <c r="J382" s="76"/>
      <c r="K382" s="76"/>
      <c r="L382" s="76"/>
      <c r="M382" s="76"/>
      <c r="N382" s="76"/>
      <c r="O382" s="76"/>
      <c r="P382" s="77"/>
    </row>
    <row r="383" spans="2:16" hidden="1">
      <c r="B383" s="63" t="s">
        <v>62</v>
      </c>
      <c r="C383" s="64"/>
      <c r="D383" s="65"/>
      <c r="E383" s="66"/>
      <c r="F383" s="67"/>
      <c r="G383" s="108"/>
      <c r="H383" s="76"/>
      <c r="I383" s="76"/>
      <c r="J383" s="76"/>
      <c r="K383" s="76"/>
      <c r="L383" s="76"/>
      <c r="M383" s="76"/>
      <c r="N383" s="76"/>
      <c r="O383" s="76"/>
      <c r="P383" s="77"/>
    </row>
    <row r="384" spans="2:16" hidden="1">
      <c r="B384" s="63" t="s">
        <v>62</v>
      </c>
      <c r="C384" s="64"/>
      <c r="D384" s="65"/>
      <c r="E384" s="66"/>
      <c r="F384" s="67"/>
      <c r="G384" s="108"/>
      <c r="H384" s="76"/>
      <c r="I384" s="76"/>
      <c r="J384" s="76"/>
      <c r="K384" s="76"/>
      <c r="L384" s="76"/>
      <c r="M384" s="76"/>
      <c r="N384" s="76"/>
      <c r="O384" s="76"/>
      <c r="P384" s="77"/>
    </row>
    <row r="385" spans="2:16" hidden="1">
      <c r="B385" s="63" t="s">
        <v>62</v>
      </c>
      <c r="C385" s="64"/>
      <c r="D385" s="65"/>
      <c r="E385" s="66"/>
      <c r="F385" s="67"/>
      <c r="G385" s="108"/>
      <c r="H385" s="76"/>
      <c r="I385" s="76"/>
      <c r="J385" s="76"/>
      <c r="K385" s="76"/>
      <c r="L385" s="76"/>
      <c r="M385" s="76"/>
      <c r="N385" s="76"/>
      <c r="O385" s="76"/>
      <c r="P385" s="77"/>
    </row>
    <row r="386" spans="2:16" hidden="1">
      <c r="B386" s="63" t="s">
        <v>62</v>
      </c>
      <c r="C386" s="64"/>
      <c r="D386" s="65"/>
      <c r="E386" s="66"/>
      <c r="F386" s="67"/>
      <c r="G386" s="108"/>
      <c r="H386" s="76"/>
      <c r="I386" s="76"/>
      <c r="J386" s="76"/>
      <c r="K386" s="76"/>
      <c r="L386" s="76"/>
      <c r="M386" s="76"/>
      <c r="N386" s="76"/>
      <c r="O386" s="76"/>
      <c r="P386" s="77"/>
    </row>
    <row r="387" spans="2:16" hidden="1">
      <c r="B387" s="63" t="s">
        <v>62</v>
      </c>
      <c r="C387" s="64"/>
      <c r="D387" s="65"/>
      <c r="E387" s="66"/>
      <c r="F387" s="67"/>
      <c r="G387" s="108"/>
      <c r="H387" s="76"/>
      <c r="I387" s="76"/>
      <c r="J387" s="76"/>
      <c r="K387" s="76"/>
      <c r="L387" s="76"/>
      <c r="M387" s="76"/>
      <c r="N387" s="76"/>
      <c r="O387" s="76"/>
      <c r="P387" s="77"/>
    </row>
    <row r="388" spans="2:16" hidden="1">
      <c r="B388" s="63" t="s">
        <v>62</v>
      </c>
      <c r="C388" s="64"/>
      <c r="D388" s="65"/>
      <c r="E388" s="66"/>
      <c r="F388" s="67"/>
      <c r="G388" s="108"/>
      <c r="H388" s="76"/>
      <c r="I388" s="76"/>
      <c r="J388" s="76"/>
      <c r="K388" s="76"/>
      <c r="L388" s="76"/>
      <c r="M388" s="76"/>
      <c r="N388" s="76"/>
      <c r="O388" s="76"/>
      <c r="P388" s="77"/>
    </row>
    <row r="389" spans="2:16" hidden="1">
      <c r="B389" s="63" t="s">
        <v>62</v>
      </c>
      <c r="C389" s="64"/>
      <c r="D389" s="65"/>
      <c r="E389" s="66"/>
      <c r="F389" s="67"/>
      <c r="G389" s="108"/>
      <c r="H389" s="76"/>
      <c r="I389" s="76"/>
      <c r="J389" s="76"/>
      <c r="K389" s="76"/>
      <c r="L389" s="76"/>
      <c r="M389" s="76"/>
      <c r="N389" s="76"/>
      <c r="O389" s="76"/>
      <c r="P389" s="77"/>
    </row>
    <row r="390" spans="2:16" hidden="1">
      <c r="B390" s="63" t="s">
        <v>62</v>
      </c>
      <c r="C390" s="64"/>
      <c r="D390" s="65"/>
      <c r="E390" s="66"/>
      <c r="F390" s="67"/>
      <c r="G390" s="108"/>
      <c r="H390" s="76"/>
      <c r="I390" s="76"/>
      <c r="J390" s="76"/>
      <c r="K390" s="76"/>
      <c r="L390" s="76"/>
      <c r="M390" s="76"/>
      <c r="N390" s="76"/>
      <c r="O390" s="76"/>
      <c r="P390" s="77"/>
    </row>
    <row r="391" spans="2:16" hidden="1">
      <c r="B391" s="63" t="s">
        <v>62</v>
      </c>
      <c r="C391" s="64"/>
      <c r="D391" s="65"/>
      <c r="E391" s="66"/>
      <c r="F391" s="67"/>
      <c r="G391" s="108"/>
      <c r="H391" s="76"/>
      <c r="I391" s="76"/>
      <c r="J391" s="76"/>
      <c r="K391" s="76"/>
      <c r="L391" s="76"/>
      <c r="M391" s="76"/>
      <c r="N391" s="76"/>
      <c r="O391" s="76"/>
      <c r="P391" s="77"/>
    </row>
    <row r="392" spans="2:16" hidden="1">
      <c r="B392" s="63" t="s">
        <v>62</v>
      </c>
      <c r="C392" s="64"/>
      <c r="D392" s="65"/>
      <c r="E392" s="66"/>
      <c r="F392" s="67"/>
      <c r="G392" s="108"/>
      <c r="H392" s="76"/>
      <c r="I392" s="76"/>
      <c r="J392" s="76"/>
      <c r="K392" s="76"/>
      <c r="L392" s="76"/>
      <c r="M392" s="76"/>
      <c r="N392" s="76"/>
      <c r="O392" s="76"/>
      <c r="P392" s="77"/>
    </row>
    <row r="393" spans="2:16" hidden="1">
      <c r="B393" s="63" t="s">
        <v>62</v>
      </c>
      <c r="C393" s="64"/>
      <c r="D393" s="65"/>
      <c r="E393" s="66"/>
      <c r="F393" s="67"/>
      <c r="G393" s="108"/>
      <c r="H393" s="76"/>
      <c r="I393" s="76"/>
      <c r="J393" s="76"/>
      <c r="K393" s="76"/>
      <c r="L393" s="76"/>
      <c r="M393" s="76"/>
      <c r="N393" s="76"/>
      <c r="O393" s="76"/>
      <c r="P393" s="77"/>
    </row>
    <row r="394" spans="2:16" hidden="1">
      <c r="B394" s="63" t="s">
        <v>62</v>
      </c>
      <c r="C394" s="64"/>
      <c r="D394" s="65"/>
      <c r="E394" s="66"/>
      <c r="F394" s="67"/>
      <c r="G394" s="108"/>
      <c r="H394" s="76"/>
      <c r="I394" s="76"/>
      <c r="J394" s="76"/>
      <c r="K394" s="76"/>
      <c r="L394" s="76"/>
      <c r="M394" s="76"/>
      <c r="N394" s="76"/>
      <c r="O394" s="76"/>
      <c r="P394" s="77"/>
    </row>
    <row r="395" spans="2:16" hidden="1">
      <c r="B395" s="63" t="s">
        <v>62</v>
      </c>
      <c r="C395" s="64"/>
      <c r="D395" s="65"/>
      <c r="E395" s="66"/>
      <c r="F395" s="67"/>
      <c r="G395" s="108"/>
      <c r="H395" s="76"/>
      <c r="I395" s="76"/>
      <c r="J395" s="76"/>
      <c r="K395" s="76"/>
      <c r="L395" s="76"/>
      <c r="M395" s="76"/>
      <c r="N395" s="76"/>
      <c r="O395" s="76"/>
      <c r="P395" s="77"/>
    </row>
    <row r="396" spans="2:16" hidden="1">
      <c r="B396" s="63" t="s">
        <v>62</v>
      </c>
      <c r="C396" s="64"/>
      <c r="D396" s="65"/>
      <c r="E396" s="66"/>
      <c r="F396" s="67"/>
      <c r="G396" s="108"/>
      <c r="H396" s="76"/>
      <c r="I396" s="76"/>
      <c r="J396" s="76"/>
      <c r="K396" s="76"/>
      <c r="L396" s="76"/>
      <c r="M396" s="76"/>
      <c r="N396" s="76"/>
      <c r="O396" s="76"/>
      <c r="P396" s="77"/>
    </row>
    <row r="397" spans="2:16" hidden="1">
      <c r="B397" s="63" t="s">
        <v>62</v>
      </c>
      <c r="C397" s="64"/>
      <c r="D397" s="65"/>
      <c r="E397" s="66"/>
      <c r="F397" s="67"/>
      <c r="G397" s="108"/>
      <c r="H397" s="76"/>
      <c r="I397" s="76"/>
      <c r="J397" s="76"/>
      <c r="K397" s="76"/>
      <c r="L397" s="76"/>
      <c r="M397" s="76"/>
      <c r="N397" s="76"/>
      <c r="O397" s="76"/>
      <c r="P397" s="77"/>
    </row>
    <row r="398" spans="2:16" hidden="1">
      <c r="B398" s="63" t="s">
        <v>62</v>
      </c>
      <c r="C398" s="64"/>
      <c r="D398" s="65"/>
      <c r="E398" s="66"/>
      <c r="F398" s="67"/>
      <c r="G398" s="108"/>
      <c r="H398" s="76"/>
      <c r="I398" s="76"/>
      <c r="J398" s="76"/>
      <c r="K398" s="76"/>
      <c r="L398" s="76"/>
      <c r="M398" s="76"/>
      <c r="N398" s="76"/>
      <c r="O398" s="76"/>
      <c r="P398" s="77"/>
    </row>
    <row r="399" spans="2:16" hidden="1">
      <c r="B399" s="63" t="s">
        <v>62</v>
      </c>
      <c r="C399" s="64"/>
      <c r="D399" s="65"/>
      <c r="E399" s="66"/>
      <c r="F399" s="67"/>
      <c r="G399" s="108"/>
      <c r="H399" s="76"/>
      <c r="I399" s="76"/>
      <c r="J399" s="76"/>
      <c r="K399" s="76"/>
      <c r="L399" s="76"/>
      <c r="M399" s="76"/>
      <c r="N399" s="76"/>
      <c r="O399" s="76"/>
      <c r="P399" s="77"/>
    </row>
    <row r="400" spans="2:16" hidden="1">
      <c r="B400" s="63" t="s">
        <v>62</v>
      </c>
      <c r="C400" s="64"/>
      <c r="D400" s="65"/>
      <c r="E400" s="66"/>
      <c r="F400" s="67"/>
      <c r="G400" s="108"/>
      <c r="H400" s="76"/>
      <c r="I400" s="76"/>
      <c r="J400" s="76"/>
      <c r="K400" s="76"/>
      <c r="L400" s="76"/>
      <c r="M400" s="76"/>
      <c r="N400" s="76"/>
      <c r="O400" s="76"/>
      <c r="P400" s="77"/>
    </row>
    <row r="401" spans="2:16" hidden="1">
      <c r="B401" s="63" t="s">
        <v>62</v>
      </c>
      <c r="C401" s="64"/>
      <c r="D401" s="65"/>
      <c r="E401" s="66"/>
      <c r="F401" s="67"/>
      <c r="G401" s="108"/>
      <c r="H401" s="76"/>
      <c r="I401" s="76"/>
      <c r="J401" s="76"/>
      <c r="K401" s="76"/>
      <c r="L401" s="76"/>
      <c r="M401" s="76"/>
      <c r="N401" s="76"/>
      <c r="O401" s="76"/>
      <c r="P401" s="77"/>
    </row>
    <row r="402" spans="2:16" hidden="1">
      <c r="B402" s="63" t="s">
        <v>62</v>
      </c>
      <c r="C402" s="64"/>
      <c r="D402" s="65"/>
      <c r="E402" s="66"/>
      <c r="F402" s="67"/>
      <c r="G402" s="108"/>
      <c r="H402" s="76"/>
      <c r="I402" s="76"/>
      <c r="J402" s="76"/>
      <c r="K402" s="76"/>
      <c r="L402" s="76"/>
      <c r="M402" s="76"/>
      <c r="N402" s="76"/>
      <c r="O402" s="76"/>
      <c r="P402" s="77"/>
    </row>
    <row r="403" spans="2:16" hidden="1">
      <c r="B403" s="63" t="s">
        <v>62</v>
      </c>
      <c r="C403" s="64"/>
      <c r="D403" s="65"/>
      <c r="E403" s="66"/>
      <c r="F403" s="67"/>
      <c r="G403" s="108"/>
      <c r="H403" s="76"/>
      <c r="I403" s="76"/>
      <c r="J403" s="76"/>
      <c r="K403" s="76"/>
      <c r="L403" s="76"/>
      <c r="M403" s="76"/>
      <c r="N403" s="76"/>
      <c r="O403" s="76"/>
      <c r="P403" s="77"/>
    </row>
    <row r="404" spans="2:16" hidden="1">
      <c r="B404" s="63" t="s">
        <v>62</v>
      </c>
      <c r="C404" s="64"/>
      <c r="D404" s="65"/>
      <c r="E404" s="66"/>
      <c r="F404" s="67"/>
      <c r="G404" s="108"/>
      <c r="H404" s="76"/>
      <c r="I404" s="76"/>
      <c r="J404" s="76"/>
      <c r="K404" s="76"/>
      <c r="L404" s="76"/>
      <c r="M404" s="76"/>
      <c r="N404" s="76"/>
      <c r="O404" s="76"/>
      <c r="P404" s="77"/>
    </row>
    <row r="405" spans="2:16" hidden="1">
      <c r="B405" s="63" t="s">
        <v>62</v>
      </c>
      <c r="C405" s="64"/>
      <c r="D405" s="65"/>
      <c r="E405" s="66"/>
      <c r="F405" s="67"/>
      <c r="G405" s="108"/>
      <c r="H405" s="76"/>
      <c r="I405" s="76"/>
      <c r="J405" s="76"/>
      <c r="K405" s="76"/>
      <c r="L405" s="76"/>
      <c r="M405" s="76"/>
      <c r="N405" s="76"/>
      <c r="O405" s="76"/>
      <c r="P405" s="77"/>
    </row>
    <row r="406" spans="2:16" hidden="1">
      <c r="B406" s="63" t="s">
        <v>62</v>
      </c>
      <c r="C406" s="64"/>
      <c r="D406" s="65"/>
      <c r="E406" s="66"/>
      <c r="F406" s="67"/>
      <c r="G406" s="108"/>
      <c r="H406" s="76"/>
      <c r="I406" s="76"/>
      <c r="J406" s="76"/>
      <c r="K406" s="76"/>
      <c r="L406" s="76"/>
      <c r="M406" s="76"/>
      <c r="N406" s="76"/>
      <c r="O406" s="76"/>
      <c r="P406" s="77"/>
    </row>
    <row r="407" spans="2:16" hidden="1">
      <c r="B407" s="63" t="s">
        <v>62</v>
      </c>
      <c r="C407" s="64"/>
      <c r="D407" s="65"/>
      <c r="E407" s="66"/>
      <c r="F407" s="67"/>
      <c r="G407" s="108"/>
      <c r="H407" s="76"/>
      <c r="I407" s="76"/>
      <c r="J407" s="76"/>
      <c r="K407" s="76"/>
      <c r="L407" s="76"/>
      <c r="M407" s="76"/>
      <c r="N407" s="76"/>
      <c r="O407" s="76"/>
      <c r="P407" s="77"/>
    </row>
    <row r="408" spans="2:16" hidden="1">
      <c r="B408" s="63" t="s">
        <v>62</v>
      </c>
      <c r="C408" s="64"/>
      <c r="D408" s="65"/>
      <c r="E408" s="66"/>
      <c r="F408" s="67"/>
      <c r="G408" s="108"/>
      <c r="H408" s="76"/>
      <c r="I408" s="76"/>
      <c r="J408" s="76"/>
      <c r="K408" s="76"/>
      <c r="L408" s="76"/>
      <c r="M408" s="76"/>
      <c r="N408" s="76"/>
      <c r="O408" s="76"/>
      <c r="P408" s="77"/>
    </row>
    <row r="409" spans="2:16" hidden="1">
      <c r="B409" s="63" t="s">
        <v>62</v>
      </c>
      <c r="C409" s="64"/>
      <c r="D409" s="65"/>
      <c r="E409" s="66"/>
      <c r="F409" s="67"/>
      <c r="G409" s="108"/>
      <c r="H409" s="76"/>
      <c r="I409" s="76"/>
      <c r="J409" s="76"/>
      <c r="K409" s="76"/>
      <c r="L409" s="76"/>
      <c r="M409" s="76"/>
      <c r="N409" s="76"/>
      <c r="O409" s="76"/>
      <c r="P409" s="77"/>
    </row>
    <row r="410" spans="2:16" hidden="1">
      <c r="B410" s="63" t="s">
        <v>62</v>
      </c>
      <c r="C410" s="64"/>
      <c r="D410" s="65"/>
      <c r="E410" s="66"/>
      <c r="F410" s="67"/>
      <c r="G410" s="108"/>
      <c r="H410" s="76"/>
      <c r="I410" s="76"/>
      <c r="J410" s="76"/>
      <c r="K410" s="76"/>
      <c r="L410" s="76"/>
      <c r="M410" s="76"/>
      <c r="N410" s="76"/>
      <c r="O410" s="76"/>
      <c r="P410" s="77"/>
    </row>
    <row r="411" spans="2:16" hidden="1">
      <c r="B411" s="63" t="s">
        <v>62</v>
      </c>
      <c r="C411" s="64"/>
      <c r="D411" s="65"/>
      <c r="E411" s="66"/>
      <c r="F411" s="67"/>
      <c r="G411" s="108"/>
      <c r="H411" s="76"/>
      <c r="I411" s="76"/>
      <c r="J411" s="76"/>
      <c r="K411" s="76"/>
      <c r="L411" s="76"/>
      <c r="M411" s="76"/>
      <c r="N411" s="76"/>
      <c r="O411" s="76"/>
      <c r="P411" s="77"/>
    </row>
    <row r="412" spans="2:16" hidden="1">
      <c r="B412" s="63" t="s">
        <v>62</v>
      </c>
      <c r="C412" s="64"/>
      <c r="D412" s="65"/>
      <c r="E412" s="66"/>
      <c r="F412" s="67"/>
      <c r="G412" s="108"/>
      <c r="H412" s="76"/>
      <c r="I412" s="76"/>
      <c r="J412" s="76"/>
      <c r="K412" s="76"/>
      <c r="L412" s="76"/>
      <c r="M412" s="76"/>
      <c r="N412" s="76"/>
      <c r="O412" s="76"/>
      <c r="P412" s="77"/>
    </row>
    <row r="413" spans="2:16" hidden="1">
      <c r="B413" s="63" t="s">
        <v>62</v>
      </c>
      <c r="C413" s="64"/>
      <c r="D413" s="65"/>
      <c r="E413" s="66"/>
      <c r="F413" s="67"/>
      <c r="G413" s="108"/>
      <c r="H413" s="76"/>
      <c r="I413" s="76"/>
      <c r="J413" s="76"/>
      <c r="K413" s="76"/>
      <c r="L413" s="76"/>
      <c r="M413" s="76"/>
      <c r="N413" s="76"/>
      <c r="O413" s="76"/>
      <c r="P413" s="77"/>
    </row>
    <row r="414" spans="2:16" hidden="1">
      <c r="B414" s="63" t="s">
        <v>62</v>
      </c>
      <c r="C414" s="64"/>
      <c r="D414" s="65"/>
      <c r="E414" s="66"/>
      <c r="F414" s="67"/>
      <c r="G414" s="108"/>
      <c r="H414" s="76"/>
      <c r="I414" s="76"/>
      <c r="J414" s="76"/>
      <c r="K414" s="76"/>
      <c r="L414" s="76"/>
      <c r="M414" s="76"/>
      <c r="N414" s="76"/>
      <c r="O414" s="76"/>
      <c r="P414" s="77"/>
    </row>
    <row r="415" spans="2:16" hidden="1">
      <c r="B415" s="63" t="s">
        <v>62</v>
      </c>
      <c r="C415" s="64"/>
      <c r="D415" s="65"/>
      <c r="E415" s="66"/>
      <c r="F415" s="67"/>
      <c r="G415" s="108"/>
      <c r="H415" s="76"/>
      <c r="I415" s="76"/>
      <c r="J415" s="76"/>
      <c r="K415" s="76"/>
      <c r="L415" s="76"/>
      <c r="M415" s="76"/>
      <c r="N415" s="76"/>
      <c r="O415" s="76"/>
      <c r="P415" s="77"/>
    </row>
    <row r="416" spans="2:16" hidden="1">
      <c r="B416" s="63" t="s">
        <v>62</v>
      </c>
      <c r="C416" s="64"/>
      <c r="D416" s="65"/>
      <c r="E416" s="66"/>
      <c r="F416" s="67"/>
      <c r="G416" s="108"/>
      <c r="H416" s="76"/>
      <c r="I416" s="76"/>
      <c r="J416" s="76"/>
      <c r="K416" s="76"/>
      <c r="L416" s="76"/>
      <c r="M416" s="76"/>
      <c r="N416" s="76"/>
      <c r="O416" s="76"/>
      <c r="P416" s="77"/>
    </row>
    <row r="417" spans="2:16" hidden="1">
      <c r="B417" s="63" t="s">
        <v>62</v>
      </c>
      <c r="C417" s="64"/>
      <c r="D417" s="65"/>
      <c r="E417" s="66"/>
      <c r="F417" s="67"/>
      <c r="G417" s="108"/>
      <c r="H417" s="76"/>
      <c r="I417" s="76"/>
      <c r="J417" s="76"/>
      <c r="K417" s="76"/>
      <c r="L417" s="76"/>
      <c r="M417" s="76"/>
      <c r="N417" s="76"/>
      <c r="O417" s="76"/>
      <c r="P417" s="77"/>
    </row>
    <row r="418" spans="2:16" hidden="1">
      <c r="B418" s="63" t="s">
        <v>62</v>
      </c>
      <c r="C418" s="64"/>
      <c r="D418" s="65"/>
      <c r="E418" s="66"/>
      <c r="F418" s="67"/>
      <c r="G418" s="108"/>
      <c r="H418" s="76"/>
      <c r="I418" s="76"/>
      <c r="J418" s="76"/>
      <c r="K418" s="76"/>
      <c r="L418" s="76"/>
      <c r="M418" s="76"/>
      <c r="N418" s="76"/>
      <c r="O418" s="76"/>
      <c r="P418" s="77"/>
    </row>
    <row r="419" spans="2:16" hidden="1">
      <c r="B419" s="63" t="s">
        <v>62</v>
      </c>
      <c r="C419" s="64"/>
      <c r="D419" s="65"/>
      <c r="E419" s="66"/>
      <c r="F419" s="67"/>
      <c r="G419" s="108"/>
      <c r="H419" s="76"/>
      <c r="I419" s="76"/>
      <c r="J419" s="76"/>
      <c r="K419" s="76"/>
      <c r="L419" s="76"/>
      <c r="M419" s="76"/>
      <c r="N419" s="76"/>
      <c r="O419" s="76"/>
      <c r="P419" s="77"/>
    </row>
    <row r="420" spans="2:16" hidden="1">
      <c r="B420" s="63" t="s">
        <v>62</v>
      </c>
      <c r="C420" s="64"/>
      <c r="D420" s="65"/>
      <c r="E420" s="66"/>
      <c r="F420" s="67"/>
      <c r="G420" s="108"/>
      <c r="H420" s="76"/>
      <c r="I420" s="76"/>
      <c r="J420" s="76"/>
      <c r="K420" s="76"/>
      <c r="L420" s="76"/>
      <c r="M420" s="76"/>
      <c r="N420" s="76"/>
      <c r="O420" s="76"/>
      <c r="P420" s="77"/>
    </row>
    <row r="421" spans="2:16" hidden="1">
      <c r="B421" s="63" t="s">
        <v>62</v>
      </c>
      <c r="C421" s="64"/>
      <c r="D421" s="65"/>
      <c r="E421" s="66"/>
      <c r="F421" s="67"/>
      <c r="G421" s="108"/>
      <c r="H421" s="76"/>
      <c r="I421" s="76"/>
      <c r="J421" s="76"/>
      <c r="K421" s="76"/>
      <c r="L421" s="76"/>
      <c r="M421" s="76"/>
      <c r="N421" s="76"/>
      <c r="O421" s="76"/>
      <c r="P421" s="77"/>
    </row>
    <row r="422" spans="2:16" hidden="1">
      <c r="B422" s="63" t="s">
        <v>62</v>
      </c>
      <c r="C422" s="64"/>
      <c r="D422" s="65"/>
      <c r="E422" s="66"/>
      <c r="F422" s="67"/>
      <c r="G422" s="108"/>
      <c r="H422" s="76"/>
      <c r="I422" s="76"/>
      <c r="J422" s="76"/>
      <c r="K422" s="76"/>
      <c r="L422" s="76"/>
      <c r="M422" s="76"/>
      <c r="N422" s="76"/>
      <c r="O422" s="76"/>
      <c r="P422" s="77"/>
    </row>
    <row r="423" spans="2:16" hidden="1">
      <c r="B423" s="63" t="s">
        <v>62</v>
      </c>
      <c r="C423" s="64"/>
      <c r="D423" s="65"/>
      <c r="E423" s="66"/>
      <c r="F423" s="67"/>
      <c r="G423" s="108"/>
      <c r="H423" s="76"/>
      <c r="I423" s="76"/>
      <c r="J423" s="76"/>
      <c r="K423" s="76"/>
      <c r="L423" s="76"/>
      <c r="M423" s="76"/>
      <c r="N423" s="76"/>
      <c r="O423" s="76"/>
      <c r="P423" s="77"/>
    </row>
    <row r="424" spans="2:16" hidden="1">
      <c r="B424" s="63" t="s">
        <v>62</v>
      </c>
      <c r="C424" s="64"/>
      <c r="D424" s="65"/>
      <c r="E424" s="66"/>
      <c r="F424" s="67"/>
      <c r="G424" s="108"/>
      <c r="H424" s="76"/>
      <c r="I424" s="76"/>
      <c r="J424" s="76"/>
      <c r="K424" s="76"/>
      <c r="L424" s="76"/>
      <c r="M424" s="76"/>
      <c r="N424" s="76"/>
      <c r="O424" s="76"/>
      <c r="P424" s="77"/>
    </row>
    <row r="425" spans="2:16" hidden="1">
      <c r="B425" s="63" t="s">
        <v>62</v>
      </c>
      <c r="C425" s="64"/>
      <c r="D425" s="65"/>
      <c r="E425" s="66"/>
      <c r="F425" s="67"/>
      <c r="G425" s="108"/>
      <c r="H425" s="76"/>
      <c r="I425" s="76"/>
      <c r="J425" s="76"/>
      <c r="K425" s="76"/>
      <c r="L425" s="76"/>
      <c r="M425" s="76"/>
      <c r="N425" s="76"/>
      <c r="O425" s="76"/>
      <c r="P425" s="77"/>
    </row>
    <row r="426" spans="2:16" hidden="1">
      <c r="B426" s="63" t="s">
        <v>62</v>
      </c>
      <c r="C426" s="64"/>
      <c r="D426" s="65"/>
      <c r="E426" s="66"/>
      <c r="F426" s="67"/>
      <c r="G426" s="108"/>
      <c r="H426" s="76"/>
      <c r="I426" s="76"/>
      <c r="J426" s="76"/>
      <c r="K426" s="76"/>
      <c r="L426" s="76"/>
      <c r="M426" s="76"/>
      <c r="N426" s="76"/>
      <c r="O426" s="76"/>
      <c r="P426" s="77"/>
    </row>
    <row r="427" spans="2:16" hidden="1">
      <c r="B427" s="63" t="s">
        <v>62</v>
      </c>
      <c r="C427" s="64"/>
      <c r="D427" s="65"/>
      <c r="E427" s="66"/>
      <c r="F427" s="67"/>
      <c r="G427" s="108"/>
      <c r="H427" s="76"/>
      <c r="I427" s="76"/>
      <c r="J427" s="76"/>
      <c r="K427" s="76"/>
      <c r="L427" s="76"/>
      <c r="M427" s="76"/>
      <c r="N427" s="76"/>
      <c r="O427" s="76"/>
      <c r="P427" s="77"/>
    </row>
    <row r="428" spans="2:16" hidden="1">
      <c r="B428" s="63" t="s">
        <v>62</v>
      </c>
      <c r="C428" s="64"/>
      <c r="D428" s="65"/>
      <c r="E428" s="66"/>
      <c r="F428" s="67"/>
      <c r="G428" s="108"/>
      <c r="H428" s="76"/>
      <c r="I428" s="76"/>
      <c r="J428" s="76"/>
      <c r="K428" s="76"/>
      <c r="L428" s="76"/>
      <c r="M428" s="76"/>
      <c r="N428" s="76"/>
      <c r="O428" s="76"/>
      <c r="P428" s="77"/>
    </row>
    <row r="429" spans="2:16" hidden="1">
      <c r="B429" s="63" t="s">
        <v>62</v>
      </c>
      <c r="C429" s="64"/>
      <c r="D429" s="65"/>
      <c r="E429" s="66"/>
      <c r="F429" s="67"/>
      <c r="G429" s="108"/>
      <c r="H429" s="76"/>
      <c r="I429" s="76"/>
      <c r="J429" s="76"/>
      <c r="K429" s="76"/>
      <c r="L429" s="76"/>
      <c r="M429" s="76"/>
      <c r="N429" s="76"/>
      <c r="O429" s="76"/>
      <c r="P429" s="77"/>
    </row>
    <row r="430" spans="2:16" hidden="1">
      <c r="B430" s="63" t="s">
        <v>62</v>
      </c>
      <c r="C430" s="64"/>
      <c r="D430" s="65"/>
      <c r="E430" s="66"/>
      <c r="F430" s="67"/>
      <c r="G430" s="108"/>
      <c r="H430" s="76"/>
      <c r="I430" s="76"/>
      <c r="J430" s="76"/>
      <c r="K430" s="76"/>
      <c r="L430" s="76"/>
      <c r="M430" s="76"/>
      <c r="N430" s="76"/>
      <c r="O430" s="76"/>
      <c r="P430" s="77"/>
    </row>
    <row r="431" spans="2:16" hidden="1">
      <c r="B431" s="63" t="s">
        <v>62</v>
      </c>
      <c r="C431" s="64"/>
      <c r="D431" s="65"/>
      <c r="E431" s="66"/>
      <c r="F431" s="67"/>
      <c r="G431" s="108"/>
      <c r="H431" s="76"/>
      <c r="I431" s="76"/>
      <c r="J431" s="76"/>
      <c r="K431" s="76"/>
      <c r="L431" s="76"/>
      <c r="M431" s="76"/>
      <c r="N431" s="76"/>
      <c r="O431" s="76"/>
      <c r="P431" s="77"/>
    </row>
    <row r="432" spans="2:16" hidden="1">
      <c r="B432" s="63" t="s">
        <v>62</v>
      </c>
      <c r="C432" s="64"/>
      <c r="D432" s="65"/>
      <c r="E432" s="66"/>
      <c r="F432" s="67"/>
      <c r="G432" s="108"/>
      <c r="H432" s="76"/>
      <c r="I432" s="76"/>
      <c r="J432" s="76"/>
      <c r="K432" s="76"/>
      <c r="L432" s="76"/>
      <c r="M432" s="76"/>
      <c r="N432" s="76"/>
      <c r="O432" s="76"/>
      <c r="P432" s="77"/>
    </row>
    <row r="433" spans="2:16" hidden="1">
      <c r="B433" s="63" t="s">
        <v>62</v>
      </c>
      <c r="C433" s="64"/>
      <c r="D433" s="65"/>
      <c r="E433" s="66"/>
      <c r="F433" s="67"/>
      <c r="G433" s="108"/>
      <c r="H433" s="76"/>
      <c r="I433" s="76"/>
      <c r="J433" s="76"/>
      <c r="K433" s="76"/>
      <c r="L433" s="76"/>
      <c r="M433" s="76"/>
      <c r="N433" s="76"/>
      <c r="O433" s="76"/>
      <c r="P433" s="77"/>
    </row>
    <row r="434" spans="2:16" hidden="1">
      <c r="B434" s="63" t="s">
        <v>62</v>
      </c>
      <c r="C434" s="64"/>
      <c r="D434" s="65"/>
      <c r="E434" s="66"/>
      <c r="F434" s="67"/>
      <c r="G434" s="108"/>
      <c r="H434" s="76"/>
      <c r="I434" s="76"/>
      <c r="J434" s="76"/>
      <c r="K434" s="76"/>
      <c r="L434" s="76"/>
      <c r="M434" s="76"/>
      <c r="N434" s="76"/>
      <c r="O434" s="76"/>
      <c r="P434" s="77"/>
    </row>
    <row r="435" spans="2:16" hidden="1">
      <c r="B435" s="63" t="s">
        <v>62</v>
      </c>
      <c r="C435" s="64"/>
      <c r="D435" s="65"/>
      <c r="E435" s="66"/>
      <c r="F435" s="67"/>
      <c r="G435" s="108"/>
      <c r="H435" s="76"/>
      <c r="I435" s="76"/>
      <c r="J435" s="76"/>
      <c r="K435" s="76"/>
      <c r="L435" s="76"/>
      <c r="M435" s="76"/>
      <c r="N435" s="76"/>
      <c r="O435" s="76"/>
      <c r="P435" s="77"/>
    </row>
    <row r="436" spans="2:16" hidden="1">
      <c r="B436" s="63" t="s">
        <v>62</v>
      </c>
      <c r="C436" s="64"/>
      <c r="D436" s="65"/>
      <c r="E436" s="66"/>
      <c r="F436" s="67"/>
      <c r="G436" s="108"/>
      <c r="H436" s="76"/>
      <c r="I436" s="76"/>
      <c r="J436" s="76"/>
      <c r="K436" s="76"/>
      <c r="L436" s="76"/>
      <c r="M436" s="76"/>
      <c r="N436" s="76"/>
      <c r="O436" s="76"/>
      <c r="P436" s="77"/>
    </row>
    <row r="437" spans="2:16" hidden="1">
      <c r="B437" s="63" t="s">
        <v>62</v>
      </c>
      <c r="C437" s="64"/>
      <c r="D437" s="65"/>
      <c r="E437" s="66"/>
      <c r="F437" s="67"/>
      <c r="G437" s="108"/>
      <c r="H437" s="76"/>
      <c r="I437" s="76"/>
      <c r="J437" s="76"/>
      <c r="K437" s="76"/>
      <c r="L437" s="76"/>
      <c r="M437" s="76"/>
      <c r="N437" s="76"/>
      <c r="O437" s="76"/>
      <c r="P437" s="77"/>
    </row>
    <row r="438" spans="2:16" hidden="1">
      <c r="B438" s="63" t="s">
        <v>62</v>
      </c>
      <c r="C438" s="64"/>
      <c r="D438" s="65"/>
      <c r="E438" s="66"/>
      <c r="F438" s="67"/>
      <c r="G438" s="108"/>
      <c r="H438" s="76"/>
      <c r="I438" s="76"/>
      <c r="J438" s="76"/>
      <c r="K438" s="76"/>
      <c r="L438" s="76"/>
      <c r="M438" s="76"/>
      <c r="N438" s="76"/>
      <c r="O438" s="76"/>
      <c r="P438" s="77"/>
    </row>
    <row r="439" spans="2:16" hidden="1">
      <c r="B439" s="63" t="s">
        <v>62</v>
      </c>
      <c r="C439" s="64"/>
      <c r="D439" s="65"/>
      <c r="E439" s="66"/>
      <c r="F439" s="67"/>
      <c r="G439" s="108"/>
      <c r="H439" s="76"/>
      <c r="I439" s="76"/>
      <c r="J439" s="76"/>
      <c r="K439" s="76"/>
      <c r="L439" s="76"/>
      <c r="M439" s="76"/>
      <c r="N439" s="76"/>
      <c r="O439" s="76"/>
      <c r="P439" s="77"/>
    </row>
    <row r="440" spans="2:16" hidden="1">
      <c r="B440" s="63" t="s">
        <v>62</v>
      </c>
      <c r="C440" s="64"/>
      <c r="D440" s="65"/>
      <c r="E440" s="66"/>
      <c r="F440" s="67"/>
      <c r="G440" s="108"/>
      <c r="H440" s="76"/>
      <c r="I440" s="76"/>
      <c r="J440" s="76"/>
      <c r="K440" s="76"/>
      <c r="L440" s="76"/>
      <c r="M440" s="76"/>
      <c r="N440" s="76"/>
      <c r="O440" s="76"/>
      <c r="P440" s="77"/>
    </row>
    <row r="441" spans="2:16" hidden="1">
      <c r="B441" s="63" t="s">
        <v>62</v>
      </c>
      <c r="C441" s="64"/>
      <c r="D441" s="65"/>
      <c r="E441" s="66"/>
      <c r="F441" s="67"/>
      <c r="G441" s="108"/>
      <c r="H441" s="76"/>
      <c r="I441" s="76"/>
      <c r="J441" s="76"/>
      <c r="K441" s="76"/>
      <c r="L441" s="76"/>
      <c r="M441" s="76"/>
      <c r="N441" s="76"/>
      <c r="O441" s="76"/>
      <c r="P441" s="77"/>
    </row>
    <row r="442" spans="2:16" hidden="1">
      <c r="B442" s="63" t="s">
        <v>62</v>
      </c>
      <c r="C442" s="64"/>
      <c r="D442" s="65"/>
      <c r="E442" s="66"/>
      <c r="F442" s="67"/>
      <c r="G442" s="108"/>
      <c r="H442" s="76"/>
      <c r="I442" s="76"/>
      <c r="J442" s="76"/>
      <c r="K442" s="76"/>
      <c r="L442" s="76"/>
      <c r="M442" s="76"/>
      <c r="N442" s="76"/>
      <c r="O442" s="76"/>
      <c r="P442" s="77"/>
    </row>
    <row r="443" spans="2:16" hidden="1">
      <c r="B443" s="63" t="s">
        <v>62</v>
      </c>
      <c r="C443" s="64"/>
      <c r="D443" s="65"/>
      <c r="E443" s="66"/>
      <c r="F443" s="67"/>
      <c r="G443" s="108"/>
      <c r="H443" s="76"/>
      <c r="I443" s="76"/>
      <c r="J443" s="76"/>
      <c r="K443" s="76"/>
      <c r="L443" s="76"/>
      <c r="M443" s="76"/>
      <c r="N443" s="76"/>
      <c r="O443" s="76"/>
      <c r="P443" s="77"/>
    </row>
    <row r="444" spans="2:16" hidden="1">
      <c r="B444" s="63" t="s">
        <v>62</v>
      </c>
      <c r="C444" s="64"/>
      <c r="D444" s="65"/>
      <c r="E444" s="66"/>
      <c r="F444" s="67"/>
      <c r="G444" s="108"/>
      <c r="H444" s="76"/>
      <c r="I444" s="76"/>
      <c r="J444" s="76"/>
      <c r="K444" s="76"/>
      <c r="L444" s="76"/>
      <c r="M444" s="76"/>
      <c r="N444" s="76"/>
      <c r="O444" s="76"/>
      <c r="P444" s="77"/>
    </row>
    <row r="445" spans="2:16" hidden="1">
      <c r="B445" s="63" t="s">
        <v>62</v>
      </c>
      <c r="C445" s="64"/>
      <c r="D445" s="65"/>
      <c r="E445" s="66"/>
      <c r="F445" s="67"/>
      <c r="G445" s="108"/>
      <c r="H445" s="76"/>
      <c r="I445" s="76"/>
      <c r="J445" s="76"/>
      <c r="K445" s="76"/>
      <c r="L445" s="76"/>
      <c r="M445" s="76"/>
      <c r="N445" s="76"/>
      <c r="O445" s="76"/>
      <c r="P445" s="77"/>
    </row>
    <row r="446" spans="2:16" hidden="1">
      <c r="B446" s="63" t="s">
        <v>62</v>
      </c>
      <c r="C446" s="64"/>
      <c r="D446" s="65"/>
      <c r="E446" s="66"/>
      <c r="F446" s="67"/>
      <c r="G446" s="108"/>
      <c r="H446" s="76"/>
      <c r="I446" s="76"/>
      <c r="J446" s="76"/>
      <c r="K446" s="76"/>
      <c r="L446" s="76"/>
      <c r="M446" s="76"/>
      <c r="N446" s="76"/>
      <c r="O446" s="76"/>
      <c r="P446" s="77"/>
    </row>
    <row r="447" spans="2:16" hidden="1">
      <c r="B447" s="63" t="s">
        <v>62</v>
      </c>
      <c r="C447" s="64"/>
      <c r="D447" s="65"/>
      <c r="E447" s="66"/>
      <c r="F447" s="67"/>
      <c r="G447" s="108"/>
      <c r="H447" s="76"/>
      <c r="I447" s="76"/>
      <c r="J447" s="76"/>
      <c r="K447" s="76"/>
      <c r="L447" s="76"/>
      <c r="M447" s="76"/>
      <c r="N447" s="76"/>
      <c r="O447" s="76"/>
      <c r="P447" s="77"/>
    </row>
    <row r="448" spans="2:16" hidden="1">
      <c r="B448" s="63" t="s">
        <v>62</v>
      </c>
      <c r="C448" s="64"/>
      <c r="D448" s="65"/>
      <c r="E448" s="66"/>
      <c r="F448" s="67"/>
      <c r="G448" s="108"/>
      <c r="H448" s="76"/>
      <c r="I448" s="76"/>
      <c r="J448" s="76"/>
      <c r="K448" s="76"/>
      <c r="L448" s="76"/>
      <c r="M448" s="76"/>
      <c r="N448" s="76"/>
      <c r="O448" s="76"/>
      <c r="P448" s="77"/>
    </row>
    <row r="449" spans="2:16" hidden="1">
      <c r="B449" s="63" t="s">
        <v>62</v>
      </c>
      <c r="C449" s="64"/>
      <c r="D449" s="65"/>
      <c r="E449" s="66"/>
      <c r="F449" s="67"/>
      <c r="G449" s="108"/>
      <c r="H449" s="76"/>
      <c r="I449" s="76"/>
      <c r="J449" s="76"/>
      <c r="K449" s="76"/>
      <c r="L449" s="76"/>
      <c r="M449" s="76"/>
      <c r="N449" s="76"/>
      <c r="O449" s="76"/>
      <c r="P449" s="77"/>
    </row>
    <row r="450" spans="2:16" hidden="1">
      <c r="B450" s="63" t="s">
        <v>62</v>
      </c>
      <c r="C450" s="64"/>
      <c r="D450" s="65"/>
      <c r="E450" s="66"/>
      <c r="F450" s="67"/>
      <c r="G450" s="108"/>
      <c r="H450" s="76"/>
      <c r="I450" s="76"/>
      <c r="J450" s="76"/>
      <c r="K450" s="76"/>
      <c r="L450" s="76"/>
      <c r="M450" s="76"/>
      <c r="N450" s="76"/>
      <c r="O450" s="76"/>
      <c r="P450" s="77"/>
    </row>
    <row r="451" spans="2:16" hidden="1">
      <c r="B451" s="63" t="s">
        <v>62</v>
      </c>
      <c r="C451" s="64"/>
      <c r="D451" s="65"/>
      <c r="E451" s="66"/>
      <c r="F451" s="67"/>
      <c r="G451" s="108"/>
      <c r="H451" s="76"/>
      <c r="I451" s="76"/>
      <c r="J451" s="76"/>
      <c r="K451" s="76"/>
      <c r="L451" s="76"/>
      <c r="M451" s="76"/>
      <c r="N451" s="76"/>
      <c r="O451" s="76"/>
      <c r="P451" s="77"/>
    </row>
    <row r="452" spans="2:16" hidden="1">
      <c r="B452" s="63" t="s">
        <v>62</v>
      </c>
      <c r="C452" s="64"/>
      <c r="D452" s="65"/>
      <c r="E452" s="66"/>
      <c r="F452" s="67"/>
      <c r="G452" s="108"/>
      <c r="H452" s="76"/>
      <c r="I452" s="76"/>
      <c r="J452" s="76"/>
      <c r="K452" s="76"/>
      <c r="L452" s="76"/>
      <c r="M452" s="76"/>
      <c r="N452" s="76"/>
      <c r="O452" s="76"/>
      <c r="P452" s="77"/>
    </row>
    <row r="453" spans="2:16" hidden="1">
      <c r="B453" s="63" t="s">
        <v>62</v>
      </c>
      <c r="C453" s="64"/>
      <c r="D453" s="65"/>
      <c r="E453" s="66"/>
      <c r="F453" s="67"/>
      <c r="G453" s="108"/>
      <c r="H453" s="76"/>
      <c r="I453" s="76"/>
      <c r="J453" s="76"/>
      <c r="K453" s="76"/>
      <c r="L453" s="76"/>
      <c r="M453" s="76"/>
      <c r="N453" s="76"/>
      <c r="O453" s="76"/>
      <c r="P453" s="77"/>
    </row>
    <row r="454" spans="2:16" hidden="1">
      <c r="B454" s="63" t="s">
        <v>62</v>
      </c>
      <c r="C454" s="64"/>
      <c r="D454" s="65"/>
      <c r="E454" s="66"/>
      <c r="F454" s="67"/>
      <c r="G454" s="108"/>
      <c r="H454" s="76"/>
      <c r="I454" s="76"/>
      <c r="J454" s="76"/>
      <c r="K454" s="76"/>
      <c r="L454" s="76"/>
      <c r="M454" s="76"/>
      <c r="N454" s="76"/>
      <c r="O454" s="76"/>
      <c r="P454" s="77"/>
    </row>
    <row r="455" spans="2:16" hidden="1">
      <c r="B455" s="63" t="s">
        <v>62</v>
      </c>
      <c r="C455" s="64"/>
      <c r="D455" s="65"/>
      <c r="E455" s="66"/>
      <c r="F455" s="67"/>
      <c r="G455" s="108"/>
      <c r="H455" s="76"/>
      <c r="I455" s="76"/>
      <c r="J455" s="76"/>
      <c r="K455" s="76"/>
      <c r="L455" s="76"/>
      <c r="M455" s="76"/>
      <c r="N455" s="76"/>
      <c r="O455" s="76"/>
      <c r="P455" s="77"/>
    </row>
    <row r="456" spans="2:16" hidden="1">
      <c r="B456" s="63" t="s">
        <v>62</v>
      </c>
      <c r="C456" s="64"/>
      <c r="D456" s="65"/>
      <c r="E456" s="66"/>
      <c r="F456" s="67"/>
      <c r="G456" s="108"/>
      <c r="H456" s="76"/>
      <c r="I456" s="76"/>
      <c r="J456" s="76"/>
      <c r="K456" s="76"/>
      <c r="L456" s="76"/>
      <c r="M456" s="76"/>
      <c r="N456" s="76"/>
      <c r="O456" s="76"/>
      <c r="P456" s="77"/>
    </row>
    <row r="457" spans="2:16" hidden="1">
      <c r="B457" s="63" t="s">
        <v>62</v>
      </c>
      <c r="C457" s="64"/>
      <c r="D457" s="65"/>
      <c r="E457" s="66"/>
      <c r="F457" s="67"/>
      <c r="G457" s="108"/>
      <c r="H457" s="76"/>
      <c r="I457" s="76"/>
      <c r="J457" s="76"/>
      <c r="K457" s="76"/>
      <c r="L457" s="76"/>
      <c r="M457" s="76"/>
      <c r="N457" s="76"/>
      <c r="O457" s="76"/>
      <c r="P457" s="77"/>
    </row>
    <row r="458" spans="2:16" hidden="1">
      <c r="B458" s="63" t="s">
        <v>62</v>
      </c>
      <c r="C458" s="64"/>
      <c r="D458" s="65"/>
      <c r="E458" s="66"/>
      <c r="F458" s="67"/>
      <c r="G458" s="108"/>
      <c r="H458" s="76"/>
      <c r="I458" s="76"/>
      <c r="J458" s="76"/>
      <c r="K458" s="76"/>
      <c r="L458" s="76"/>
      <c r="M458" s="76"/>
      <c r="N458" s="76"/>
      <c r="O458" s="76"/>
      <c r="P458" s="77"/>
    </row>
    <row r="459" spans="2:16" hidden="1">
      <c r="B459" s="63" t="s">
        <v>62</v>
      </c>
      <c r="C459" s="64"/>
      <c r="D459" s="65"/>
      <c r="E459" s="66"/>
      <c r="F459" s="67"/>
      <c r="G459" s="108"/>
      <c r="H459" s="76"/>
      <c r="I459" s="76"/>
      <c r="J459" s="76"/>
      <c r="K459" s="76"/>
      <c r="L459" s="76"/>
      <c r="M459" s="76"/>
      <c r="N459" s="76"/>
      <c r="O459" s="76"/>
      <c r="P459" s="77"/>
    </row>
    <row r="460" spans="2:16" hidden="1">
      <c r="B460" s="63" t="s">
        <v>62</v>
      </c>
      <c r="C460" s="64"/>
      <c r="D460" s="65"/>
      <c r="E460" s="66"/>
      <c r="F460" s="67"/>
      <c r="G460" s="108"/>
      <c r="H460" s="76"/>
      <c r="I460" s="76"/>
      <c r="J460" s="76"/>
      <c r="K460" s="76"/>
      <c r="L460" s="76"/>
      <c r="M460" s="76"/>
      <c r="N460" s="76"/>
      <c r="O460" s="76"/>
      <c r="P460" s="77"/>
    </row>
    <row r="461" spans="2:16" hidden="1">
      <c r="B461" s="63" t="s">
        <v>62</v>
      </c>
      <c r="C461" s="64"/>
      <c r="D461" s="65"/>
      <c r="E461" s="66"/>
      <c r="F461" s="67"/>
      <c r="G461" s="108"/>
      <c r="H461" s="76"/>
      <c r="I461" s="76"/>
      <c r="J461" s="76"/>
      <c r="K461" s="76"/>
      <c r="L461" s="76"/>
      <c r="M461" s="76"/>
      <c r="N461" s="76"/>
      <c r="O461" s="76"/>
      <c r="P461" s="77"/>
    </row>
    <row r="462" spans="2:16" hidden="1">
      <c r="B462" s="63" t="s">
        <v>62</v>
      </c>
      <c r="C462" s="64"/>
      <c r="D462" s="65"/>
      <c r="E462" s="66"/>
      <c r="F462" s="67"/>
      <c r="G462" s="108"/>
      <c r="H462" s="76"/>
      <c r="I462" s="76"/>
      <c r="J462" s="76"/>
      <c r="K462" s="76"/>
      <c r="L462" s="76"/>
      <c r="M462" s="76"/>
      <c r="N462" s="76"/>
      <c r="O462" s="76"/>
      <c r="P462" s="77"/>
    </row>
    <row r="463" spans="2:16" hidden="1">
      <c r="B463" s="63" t="s">
        <v>62</v>
      </c>
      <c r="C463" s="64"/>
      <c r="D463" s="65"/>
      <c r="E463" s="66"/>
      <c r="F463" s="67"/>
      <c r="G463" s="108"/>
      <c r="H463" s="76"/>
      <c r="I463" s="76"/>
      <c r="J463" s="76"/>
      <c r="K463" s="76"/>
      <c r="L463" s="76"/>
      <c r="M463" s="76"/>
      <c r="N463" s="76"/>
      <c r="O463" s="76"/>
      <c r="P463" s="77"/>
    </row>
    <row r="464" spans="2:16" hidden="1">
      <c r="B464" s="63" t="s">
        <v>62</v>
      </c>
      <c r="C464" s="64"/>
      <c r="D464" s="65"/>
      <c r="E464" s="66"/>
      <c r="F464" s="67"/>
      <c r="G464" s="108"/>
      <c r="H464" s="76"/>
      <c r="I464" s="76"/>
      <c r="J464" s="76"/>
      <c r="K464" s="76"/>
      <c r="L464" s="76"/>
      <c r="M464" s="76"/>
      <c r="N464" s="76"/>
      <c r="O464" s="76"/>
      <c r="P464" s="77"/>
    </row>
    <row r="465" spans="2:16" hidden="1">
      <c r="B465" s="63" t="s">
        <v>62</v>
      </c>
      <c r="C465" s="64"/>
      <c r="D465" s="65"/>
      <c r="E465" s="66"/>
      <c r="F465" s="67"/>
      <c r="G465" s="108"/>
      <c r="H465" s="76"/>
      <c r="I465" s="76"/>
      <c r="J465" s="76"/>
      <c r="K465" s="76"/>
      <c r="L465" s="76"/>
      <c r="M465" s="76"/>
      <c r="N465" s="76"/>
      <c r="O465" s="76"/>
      <c r="P465" s="77"/>
    </row>
    <row r="466" spans="2:16" hidden="1">
      <c r="B466" s="63" t="s">
        <v>62</v>
      </c>
      <c r="C466" s="64"/>
      <c r="D466" s="65"/>
      <c r="E466" s="66"/>
      <c r="F466" s="67"/>
      <c r="G466" s="108"/>
      <c r="H466" s="76"/>
      <c r="I466" s="76"/>
      <c r="J466" s="76"/>
      <c r="K466" s="76"/>
      <c r="L466" s="76"/>
      <c r="M466" s="76"/>
      <c r="N466" s="76"/>
      <c r="O466" s="76"/>
      <c r="P466" s="77"/>
    </row>
    <row r="467" spans="2:16" hidden="1">
      <c r="B467" s="63" t="s">
        <v>62</v>
      </c>
      <c r="C467" s="64"/>
      <c r="D467" s="65"/>
      <c r="E467" s="66"/>
      <c r="F467" s="67"/>
      <c r="G467" s="108"/>
      <c r="H467" s="76"/>
      <c r="I467" s="76"/>
      <c r="J467" s="76"/>
      <c r="K467" s="76"/>
      <c r="L467" s="76"/>
      <c r="M467" s="76"/>
      <c r="N467" s="76"/>
      <c r="O467" s="76"/>
      <c r="P467" s="77"/>
    </row>
    <row r="468" spans="2:16" hidden="1">
      <c r="B468" s="63" t="s">
        <v>62</v>
      </c>
      <c r="C468" s="64"/>
      <c r="D468" s="65"/>
      <c r="E468" s="66"/>
      <c r="F468" s="67"/>
      <c r="G468" s="108"/>
      <c r="H468" s="76"/>
      <c r="I468" s="76"/>
      <c r="J468" s="76"/>
      <c r="K468" s="76"/>
      <c r="L468" s="76"/>
      <c r="M468" s="76"/>
      <c r="N468" s="76"/>
      <c r="O468" s="76"/>
      <c r="P468" s="77"/>
    </row>
    <row r="469" spans="2:16" hidden="1">
      <c r="B469" s="63" t="s">
        <v>62</v>
      </c>
      <c r="C469" s="64"/>
      <c r="D469" s="65"/>
      <c r="E469" s="66"/>
      <c r="F469" s="67"/>
      <c r="G469" s="108"/>
      <c r="H469" s="76"/>
      <c r="I469" s="76"/>
      <c r="J469" s="76"/>
      <c r="K469" s="76"/>
      <c r="L469" s="76"/>
      <c r="M469" s="76"/>
      <c r="N469" s="76"/>
      <c r="O469" s="76"/>
      <c r="P469" s="77"/>
    </row>
    <row r="470" spans="2:16" hidden="1">
      <c r="B470" s="63" t="s">
        <v>62</v>
      </c>
      <c r="C470" s="64"/>
      <c r="D470" s="65"/>
      <c r="E470" s="66"/>
      <c r="F470" s="67"/>
      <c r="G470" s="108"/>
      <c r="H470" s="76"/>
      <c r="I470" s="76"/>
      <c r="J470" s="76"/>
      <c r="K470" s="76"/>
      <c r="L470" s="76"/>
      <c r="M470" s="76"/>
      <c r="N470" s="76"/>
      <c r="O470" s="76"/>
      <c r="P470" s="77"/>
    </row>
    <row r="471" spans="2:16" hidden="1">
      <c r="B471" s="63" t="s">
        <v>62</v>
      </c>
      <c r="C471" s="64"/>
      <c r="D471" s="65"/>
      <c r="E471" s="66"/>
      <c r="F471" s="67"/>
      <c r="G471" s="108"/>
      <c r="H471" s="76"/>
      <c r="I471" s="76"/>
      <c r="J471" s="76"/>
      <c r="K471" s="76"/>
      <c r="L471" s="76"/>
      <c r="M471" s="76"/>
      <c r="N471" s="76"/>
      <c r="O471" s="76"/>
      <c r="P471" s="77"/>
    </row>
    <row r="472" spans="2:16" hidden="1">
      <c r="B472" s="63" t="s">
        <v>62</v>
      </c>
      <c r="C472" s="64"/>
      <c r="D472" s="65"/>
      <c r="E472" s="66"/>
      <c r="F472" s="67"/>
      <c r="G472" s="108"/>
      <c r="H472" s="76"/>
      <c r="I472" s="76"/>
      <c r="J472" s="76"/>
      <c r="K472" s="76"/>
      <c r="L472" s="76"/>
      <c r="M472" s="76"/>
      <c r="N472" s="76"/>
      <c r="O472" s="76"/>
      <c r="P472" s="77"/>
    </row>
    <row r="473" spans="2:16" hidden="1">
      <c r="B473" s="63" t="s">
        <v>62</v>
      </c>
      <c r="C473" s="64"/>
      <c r="D473" s="65"/>
      <c r="E473" s="66"/>
      <c r="F473" s="67"/>
      <c r="G473" s="108"/>
      <c r="H473" s="76"/>
      <c r="I473" s="76"/>
      <c r="J473" s="76"/>
      <c r="K473" s="76"/>
      <c r="L473" s="76"/>
      <c r="M473" s="76"/>
      <c r="N473" s="76"/>
      <c r="O473" s="76"/>
      <c r="P473" s="77"/>
    </row>
    <row r="474" spans="2:16" hidden="1">
      <c r="B474" s="63" t="s">
        <v>62</v>
      </c>
      <c r="C474" s="64"/>
      <c r="D474" s="65"/>
      <c r="E474" s="66"/>
      <c r="F474" s="67"/>
      <c r="G474" s="108"/>
      <c r="H474" s="76"/>
      <c r="I474" s="76"/>
      <c r="J474" s="76"/>
      <c r="K474" s="76"/>
      <c r="L474" s="76"/>
      <c r="M474" s="76"/>
      <c r="N474" s="76"/>
      <c r="O474" s="76"/>
      <c r="P474" s="77"/>
    </row>
    <row r="475" spans="2:16" hidden="1">
      <c r="B475" s="63" t="s">
        <v>62</v>
      </c>
      <c r="C475" s="64"/>
      <c r="D475" s="65"/>
      <c r="E475" s="66"/>
      <c r="F475" s="67"/>
      <c r="G475" s="108"/>
      <c r="H475" s="76"/>
      <c r="I475" s="76"/>
      <c r="J475" s="76"/>
      <c r="K475" s="76"/>
      <c r="L475" s="76"/>
      <c r="M475" s="76"/>
      <c r="N475" s="76"/>
      <c r="O475" s="76"/>
      <c r="P475" s="77"/>
    </row>
    <row r="476" spans="2:16" hidden="1">
      <c r="B476" s="63" t="s">
        <v>62</v>
      </c>
      <c r="C476" s="64"/>
      <c r="D476" s="65"/>
      <c r="E476" s="66"/>
      <c r="F476" s="67"/>
      <c r="G476" s="108"/>
      <c r="H476" s="76"/>
      <c r="I476" s="76"/>
      <c r="J476" s="76"/>
      <c r="K476" s="76"/>
      <c r="L476" s="76"/>
      <c r="M476" s="76"/>
      <c r="N476" s="76"/>
      <c r="O476" s="76"/>
      <c r="P476" s="77"/>
    </row>
    <row r="477" spans="2:16" hidden="1">
      <c r="B477" s="63" t="s">
        <v>62</v>
      </c>
      <c r="C477" s="64"/>
      <c r="D477" s="65"/>
      <c r="E477" s="66"/>
      <c r="F477" s="67"/>
      <c r="G477" s="108"/>
      <c r="H477" s="76"/>
      <c r="I477" s="76"/>
      <c r="J477" s="76"/>
      <c r="K477" s="76"/>
      <c r="L477" s="76"/>
      <c r="M477" s="76"/>
      <c r="N477" s="76"/>
      <c r="O477" s="76"/>
      <c r="P477" s="77"/>
    </row>
    <row r="478" spans="2:16" hidden="1">
      <c r="B478" s="63" t="s">
        <v>62</v>
      </c>
      <c r="C478" s="64"/>
      <c r="D478" s="65"/>
      <c r="E478" s="66"/>
      <c r="F478" s="67"/>
      <c r="G478" s="108"/>
      <c r="H478" s="76"/>
      <c r="I478" s="76"/>
      <c r="J478" s="76"/>
      <c r="K478" s="76"/>
      <c r="L478" s="76"/>
      <c r="M478" s="76"/>
      <c r="N478" s="76"/>
      <c r="O478" s="76"/>
      <c r="P478" s="77"/>
    </row>
    <row r="479" spans="2:16" hidden="1">
      <c r="B479" s="63" t="s">
        <v>62</v>
      </c>
      <c r="C479" s="64"/>
      <c r="D479" s="65"/>
      <c r="E479" s="66"/>
      <c r="F479" s="67"/>
      <c r="G479" s="108"/>
      <c r="H479" s="76"/>
      <c r="I479" s="76"/>
      <c r="J479" s="76"/>
      <c r="K479" s="76"/>
      <c r="L479" s="76"/>
      <c r="M479" s="76"/>
      <c r="N479" s="76"/>
      <c r="O479" s="76"/>
      <c r="P479" s="77"/>
    </row>
    <row r="480" spans="2:16" hidden="1">
      <c r="B480" s="63" t="s">
        <v>62</v>
      </c>
      <c r="C480" s="64"/>
      <c r="D480" s="65"/>
      <c r="E480" s="66"/>
      <c r="F480" s="67"/>
      <c r="G480" s="108"/>
      <c r="H480" s="76"/>
      <c r="I480" s="76"/>
      <c r="J480" s="76"/>
      <c r="K480" s="76"/>
      <c r="L480" s="76"/>
      <c r="M480" s="76"/>
      <c r="N480" s="76"/>
      <c r="O480" s="76"/>
      <c r="P480" s="77"/>
    </row>
    <row r="481" spans="2:16" hidden="1">
      <c r="B481" s="63" t="s">
        <v>62</v>
      </c>
      <c r="C481" s="64"/>
      <c r="D481" s="65"/>
      <c r="E481" s="66"/>
      <c r="F481" s="67"/>
      <c r="G481" s="108"/>
      <c r="H481" s="76"/>
      <c r="I481" s="76"/>
      <c r="J481" s="76"/>
      <c r="K481" s="76"/>
      <c r="L481" s="76"/>
      <c r="M481" s="76"/>
      <c r="N481" s="76"/>
      <c r="O481" s="76"/>
      <c r="P481" s="77"/>
    </row>
    <row r="482" spans="2:16" hidden="1">
      <c r="B482" s="63" t="s">
        <v>62</v>
      </c>
      <c r="C482" s="64"/>
      <c r="D482" s="65"/>
      <c r="E482" s="66"/>
      <c r="F482" s="67"/>
      <c r="G482" s="108"/>
      <c r="H482" s="76"/>
      <c r="I482" s="76"/>
      <c r="J482" s="76"/>
      <c r="K482" s="76"/>
      <c r="L482" s="76"/>
      <c r="M482" s="76"/>
      <c r="N482" s="76"/>
      <c r="O482" s="76"/>
      <c r="P482" s="77"/>
    </row>
    <row r="483" spans="2:16" hidden="1">
      <c r="B483" s="63" t="s">
        <v>62</v>
      </c>
      <c r="C483" s="64"/>
      <c r="D483" s="65"/>
      <c r="E483" s="66"/>
      <c r="F483" s="67"/>
      <c r="G483" s="108"/>
      <c r="H483" s="76"/>
      <c r="I483" s="76"/>
      <c r="J483" s="76"/>
      <c r="K483" s="76"/>
      <c r="L483" s="76"/>
      <c r="M483" s="76"/>
      <c r="N483" s="76"/>
      <c r="O483" s="76"/>
      <c r="P483" s="77"/>
    </row>
    <row r="484" spans="2:16" hidden="1">
      <c r="B484" s="63" t="s">
        <v>62</v>
      </c>
      <c r="C484" s="64"/>
      <c r="D484" s="65"/>
      <c r="E484" s="66"/>
      <c r="F484" s="67"/>
      <c r="G484" s="108"/>
      <c r="H484" s="76"/>
      <c r="I484" s="76"/>
      <c r="J484" s="76"/>
      <c r="K484" s="76"/>
      <c r="L484" s="76"/>
      <c r="M484" s="76"/>
      <c r="N484" s="76"/>
      <c r="O484" s="76"/>
      <c r="P484" s="77"/>
    </row>
    <row r="485" spans="2:16" hidden="1">
      <c r="B485" s="63" t="s">
        <v>62</v>
      </c>
      <c r="C485" s="64"/>
      <c r="D485" s="65"/>
      <c r="E485" s="66"/>
      <c r="F485" s="67"/>
      <c r="G485" s="108"/>
      <c r="H485" s="76"/>
      <c r="I485" s="76"/>
      <c r="J485" s="76"/>
      <c r="K485" s="76"/>
      <c r="L485" s="76"/>
      <c r="M485" s="76"/>
      <c r="N485" s="76"/>
      <c r="O485" s="76"/>
      <c r="P485" s="77"/>
    </row>
    <row r="486" spans="2:16" hidden="1">
      <c r="B486" s="63" t="s">
        <v>62</v>
      </c>
      <c r="C486" s="64"/>
      <c r="D486" s="65"/>
      <c r="E486" s="66"/>
      <c r="F486" s="67"/>
      <c r="G486" s="108"/>
      <c r="H486" s="76"/>
      <c r="I486" s="76"/>
      <c r="J486" s="76"/>
      <c r="K486" s="76"/>
      <c r="L486" s="76"/>
      <c r="M486" s="76"/>
      <c r="N486" s="76"/>
      <c r="O486" s="76"/>
      <c r="P486" s="77"/>
    </row>
    <row r="487" spans="2:16" hidden="1">
      <c r="B487" s="63" t="s">
        <v>62</v>
      </c>
      <c r="C487" s="64"/>
      <c r="D487" s="65"/>
      <c r="E487" s="66"/>
      <c r="F487" s="67"/>
      <c r="G487" s="108"/>
      <c r="H487" s="76"/>
      <c r="I487" s="76"/>
      <c r="J487" s="76"/>
      <c r="K487" s="76"/>
      <c r="L487" s="76"/>
      <c r="M487" s="76"/>
      <c r="N487" s="76"/>
      <c r="O487" s="76"/>
      <c r="P487" s="77"/>
    </row>
    <row r="488" spans="2:16" hidden="1">
      <c r="B488" s="63" t="s">
        <v>62</v>
      </c>
      <c r="C488" s="64"/>
      <c r="D488" s="65"/>
      <c r="E488" s="66"/>
      <c r="F488" s="67"/>
      <c r="G488" s="108"/>
      <c r="H488" s="76"/>
      <c r="I488" s="76"/>
      <c r="J488" s="76"/>
      <c r="K488" s="76"/>
      <c r="L488" s="76"/>
      <c r="M488" s="76"/>
      <c r="N488" s="76"/>
      <c r="O488" s="76"/>
      <c r="P488" s="77"/>
    </row>
    <row r="489" spans="2:16" hidden="1">
      <c r="B489" s="63" t="s">
        <v>62</v>
      </c>
      <c r="C489" s="64"/>
      <c r="D489" s="65"/>
      <c r="E489" s="66"/>
      <c r="F489" s="67"/>
      <c r="G489" s="108"/>
      <c r="H489" s="76"/>
      <c r="I489" s="76"/>
      <c r="J489" s="76"/>
      <c r="K489" s="76"/>
      <c r="L489" s="76"/>
      <c r="M489" s="76"/>
      <c r="N489" s="76"/>
      <c r="O489" s="76"/>
      <c r="P489" s="77"/>
    </row>
    <row r="490" spans="2:16" hidden="1">
      <c r="B490" s="63" t="s">
        <v>62</v>
      </c>
      <c r="C490" s="64"/>
      <c r="D490" s="65"/>
      <c r="E490" s="66"/>
      <c r="F490" s="67"/>
      <c r="G490" s="108"/>
      <c r="H490" s="76"/>
      <c r="I490" s="76"/>
      <c r="J490" s="76"/>
      <c r="K490" s="76"/>
      <c r="L490" s="76"/>
      <c r="M490" s="76"/>
      <c r="N490" s="76"/>
      <c r="O490" s="76"/>
      <c r="P490" s="77"/>
    </row>
    <row r="491" spans="2:16" hidden="1">
      <c r="B491" s="63" t="s">
        <v>62</v>
      </c>
      <c r="C491" s="64"/>
      <c r="D491" s="65"/>
      <c r="E491" s="66"/>
      <c r="F491" s="67"/>
      <c r="G491" s="108"/>
      <c r="H491" s="76"/>
      <c r="I491" s="76"/>
      <c r="J491" s="76"/>
      <c r="K491" s="76"/>
      <c r="L491" s="76"/>
      <c r="M491" s="76"/>
      <c r="N491" s="76"/>
      <c r="O491" s="76"/>
      <c r="P491" s="77"/>
    </row>
    <row r="492" spans="2:16" hidden="1">
      <c r="B492" s="63" t="s">
        <v>62</v>
      </c>
      <c r="C492" s="64"/>
      <c r="D492" s="65"/>
      <c r="E492" s="66"/>
      <c r="F492" s="67"/>
      <c r="G492" s="108"/>
      <c r="H492" s="76"/>
      <c r="I492" s="76"/>
      <c r="J492" s="76"/>
      <c r="K492" s="76"/>
      <c r="L492" s="76"/>
      <c r="M492" s="76"/>
      <c r="N492" s="76"/>
      <c r="O492" s="76"/>
      <c r="P492" s="77"/>
    </row>
    <row r="493" spans="2:16" hidden="1">
      <c r="B493" s="63" t="s">
        <v>62</v>
      </c>
      <c r="C493" s="64"/>
      <c r="D493" s="65"/>
      <c r="E493" s="66"/>
      <c r="F493" s="67"/>
      <c r="G493" s="108"/>
      <c r="H493" s="76"/>
      <c r="I493" s="76"/>
      <c r="J493" s="76"/>
      <c r="K493" s="76"/>
      <c r="L493" s="76"/>
      <c r="M493" s="76"/>
      <c r="N493" s="76"/>
      <c r="O493" s="76"/>
      <c r="P493" s="77"/>
    </row>
    <row r="494" spans="2:16" hidden="1">
      <c r="B494" s="63" t="s">
        <v>62</v>
      </c>
      <c r="C494" s="64"/>
      <c r="D494" s="65"/>
      <c r="E494" s="66"/>
      <c r="F494" s="67"/>
      <c r="G494" s="108"/>
      <c r="H494" s="76"/>
      <c r="I494" s="76"/>
      <c r="J494" s="76"/>
      <c r="K494" s="76"/>
      <c r="L494" s="76"/>
      <c r="M494" s="76"/>
      <c r="N494" s="76"/>
      <c r="O494" s="76"/>
      <c r="P494" s="77"/>
    </row>
    <row r="495" spans="2:16" hidden="1">
      <c r="B495" s="63" t="s">
        <v>62</v>
      </c>
      <c r="C495" s="64"/>
      <c r="D495" s="65"/>
      <c r="E495" s="66"/>
      <c r="F495" s="67"/>
      <c r="G495" s="108"/>
      <c r="H495" s="76"/>
      <c r="I495" s="76"/>
      <c r="J495" s="76"/>
      <c r="K495" s="76"/>
      <c r="L495" s="76"/>
      <c r="M495" s="76"/>
      <c r="N495" s="76"/>
      <c r="O495" s="76"/>
      <c r="P495" s="77"/>
    </row>
    <row r="496" spans="2:16">
      <c r="B496" s="63" t="s">
        <v>62</v>
      </c>
      <c r="C496" s="64"/>
      <c r="D496" s="65"/>
      <c r="E496" s="66"/>
      <c r="F496" s="67"/>
      <c r="G496" s="108"/>
      <c r="H496" s="76"/>
      <c r="I496" s="76"/>
      <c r="J496" s="76"/>
      <c r="K496" s="76"/>
      <c r="L496" s="76"/>
      <c r="M496" s="76"/>
      <c r="N496" s="76"/>
      <c r="O496" s="76"/>
      <c r="P496" s="77"/>
    </row>
    <row r="497" spans="2:16">
      <c r="B497" s="63" t="s">
        <v>62</v>
      </c>
      <c r="C497" s="64"/>
      <c r="D497" s="65"/>
      <c r="E497" s="66"/>
      <c r="F497" s="67"/>
      <c r="G497" s="108"/>
      <c r="H497" s="76"/>
      <c r="I497" s="76"/>
      <c r="J497" s="76"/>
      <c r="K497" s="76"/>
      <c r="L497" s="76"/>
      <c r="M497" s="76"/>
      <c r="N497" s="76"/>
      <c r="O497" s="76"/>
      <c r="P497" s="77"/>
    </row>
    <row r="498" spans="2:16">
      <c r="B498" s="63" t="s">
        <v>62</v>
      </c>
      <c r="C498" s="64"/>
      <c r="D498" s="65"/>
      <c r="E498" s="66"/>
      <c r="F498" s="67"/>
      <c r="G498" s="108"/>
      <c r="H498" s="76"/>
      <c r="I498" s="76"/>
      <c r="J498" s="76"/>
      <c r="K498" s="76"/>
      <c r="L498" s="76"/>
      <c r="M498" s="76"/>
      <c r="N498" s="76"/>
      <c r="O498" s="76"/>
      <c r="P498" s="77"/>
    </row>
    <row r="499" spans="2:16">
      <c r="B499" s="63" t="s">
        <v>62</v>
      </c>
      <c r="C499" s="64"/>
      <c r="D499" s="65"/>
      <c r="E499" s="66"/>
      <c r="F499" s="67"/>
      <c r="G499" s="108"/>
      <c r="H499" s="76"/>
      <c r="I499" s="76"/>
      <c r="J499" s="76"/>
      <c r="K499" s="76"/>
      <c r="L499" s="76"/>
      <c r="M499" s="76"/>
      <c r="N499" s="76"/>
      <c r="O499" s="76"/>
      <c r="P499" s="77"/>
    </row>
    <row r="500" spans="2:16">
      <c r="B500" s="63" t="s">
        <v>62</v>
      </c>
      <c r="C500" s="64"/>
      <c r="D500" s="65"/>
      <c r="E500" s="66"/>
      <c r="F500" s="67"/>
      <c r="G500" s="108"/>
      <c r="H500" s="76"/>
      <c r="I500" s="76"/>
      <c r="J500" s="76"/>
      <c r="K500" s="76"/>
      <c r="L500" s="76"/>
      <c r="M500" s="76"/>
      <c r="N500" s="76"/>
      <c r="O500" s="76"/>
      <c r="P500" s="77"/>
    </row>
    <row r="501" spans="2:16">
      <c r="B501" s="63" t="s">
        <v>62</v>
      </c>
      <c r="C501" s="64"/>
      <c r="D501" s="65"/>
      <c r="E501" s="66"/>
      <c r="F501" s="67"/>
      <c r="G501" s="108"/>
      <c r="H501" s="76"/>
      <c r="I501" s="76"/>
      <c r="J501" s="76"/>
      <c r="K501" s="76"/>
      <c r="L501" s="76"/>
      <c r="M501" s="76"/>
      <c r="N501" s="76"/>
      <c r="O501" s="76"/>
      <c r="P501" s="77"/>
    </row>
    <row r="502" spans="2:16" ht="15.75" thickBot="1">
      <c r="B502" s="63" t="s">
        <v>62</v>
      </c>
      <c r="C502" s="64"/>
      <c r="D502" s="65"/>
      <c r="E502" s="66"/>
      <c r="F502" s="81"/>
      <c r="G502" s="109"/>
      <c r="H502" s="83"/>
      <c r="I502" s="83"/>
      <c r="J502" s="83"/>
      <c r="K502" s="83"/>
      <c r="L502" s="83"/>
      <c r="M502" s="83"/>
      <c r="N502" s="83"/>
      <c r="O502" s="83"/>
      <c r="P502" s="84"/>
    </row>
    <row r="503" spans="2:16" ht="23.25" customHeight="1" thickBot="1">
      <c r="E503" s="11" t="s">
        <v>32</v>
      </c>
      <c r="F503" s="11">
        <f>SUM(F353:F502)</f>
        <v>1</v>
      </c>
      <c r="H503" s="85"/>
      <c r="I503" s="85"/>
      <c r="J503" s="85"/>
      <c r="K503" s="85"/>
      <c r="L503" s="85"/>
      <c r="M503" s="85"/>
      <c r="N503" s="85"/>
      <c r="O503" s="85"/>
      <c r="P503" s="85"/>
    </row>
    <row r="504" spans="2:16" ht="93.75" customHeight="1">
      <c r="E504" s="29"/>
      <c r="H504" s="85"/>
      <c r="I504" s="85"/>
      <c r="J504" s="85"/>
      <c r="K504" s="85"/>
      <c r="L504" s="85"/>
      <c r="M504" s="85"/>
      <c r="N504" s="85"/>
      <c r="O504" s="85"/>
      <c r="P504" s="85"/>
    </row>
    <row r="505" spans="2:16" ht="17.25">
      <c r="C505" s="22" t="s">
        <v>17</v>
      </c>
      <c r="D505" s="22"/>
      <c r="E505" s="22"/>
      <c r="F505" s="23"/>
      <c r="G505" s="87" t="s">
        <v>18</v>
      </c>
      <c r="H505" s="87"/>
      <c r="I505" s="87"/>
      <c r="J505" s="87"/>
      <c r="K505" s="86"/>
      <c r="L505" s="87" t="s">
        <v>19</v>
      </c>
      <c r="M505" s="87"/>
      <c r="N505" s="87"/>
      <c r="O505" s="87"/>
    </row>
    <row r="506" spans="2:16" ht="18" thickBot="1">
      <c r="C506" s="88" t="s">
        <v>63</v>
      </c>
      <c r="D506" s="88"/>
      <c r="E506" s="88"/>
      <c r="F506" s="89"/>
      <c r="G506" s="88" t="s">
        <v>64</v>
      </c>
      <c r="H506" s="88"/>
      <c r="I506" s="88"/>
      <c r="J506" s="88"/>
      <c r="K506" s="89"/>
      <c r="L506" s="88" t="s">
        <v>65</v>
      </c>
      <c r="M506" s="88"/>
      <c r="N506" s="88"/>
      <c r="O506" s="88"/>
    </row>
    <row r="507" spans="2:16" ht="17.25" thickBot="1">
      <c r="C507" s="88" t="s">
        <v>66</v>
      </c>
      <c r="D507" s="88"/>
      <c r="E507" s="88"/>
      <c r="F507" s="90"/>
      <c r="G507" s="88" t="s">
        <v>78</v>
      </c>
      <c r="H507" s="88"/>
      <c r="I507" s="88"/>
      <c r="J507" s="88"/>
      <c r="K507" s="90"/>
      <c r="L507" s="88" t="s">
        <v>79</v>
      </c>
      <c r="M507" s="88"/>
      <c r="N507" s="88"/>
      <c r="O507" s="88"/>
    </row>
    <row r="508" spans="2:16" ht="34.5" customHeight="1" thickBot="1">
      <c r="C508" s="85"/>
      <c r="D508" s="85"/>
      <c r="E508" s="85"/>
      <c r="F508" s="27"/>
      <c r="G508" s="111"/>
      <c r="H508" s="111"/>
      <c r="I508" s="111"/>
      <c r="J508" s="111"/>
      <c r="K508" s="27"/>
      <c r="L508" s="111"/>
      <c r="M508" s="111"/>
      <c r="N508" s="111"/>
      <c r="O508" s="111"/>
    </row>
    <row r="509" spans="2:16" ht="26.25" customHeight="1" thickBot="1">
      <c r="B509" s="30" t="s">
        <v>3</v>
      </c>
      <c r="C509" s="91" t="str">
        <f>$C$5</f>
        <v>Dirección General de Coordinación con Organismos Operadores</v>
      </c>
      <c r="D509" s="92"/>
      <c r="E509" s="92"/>
      <c r="F509" s="92"/>
      <c r="G509" s="92"/>
      <c r="H509" s="92"/>
      <c r="I509" s="92"/>
      <c r="J509" s="92"/>
      <c r="K509" s="92"/>
      <c r="L509" s="92"/>
      <c r="M509" s="92"/>
      <c r="N509" s="92"/>
      <c r="O509" s="92"/>
      <c r="P509" s="93"/>
    </row>
    <row r="510" spans="2:16" ht="29.25" customHeight="1" thickBot="1">
      <c r="B510" s="30" t="s">
        <v>4</v>
      </c>
      <c r="C510" s="94" t="str">
        <f>$C$6</f>
        <v>2818-13100 Promover la cultura hídrica mediante acciones para fomentar en la población el uso adecuado y racional del agua en el Estado.</v>
      </c>
      <c r="D510" s="95"/>
      <c r="E510" s="95"/>
      <c r="F510" s="95"/>
      <c r="G510" s="95"/>
      <c r="H510" s="95"/>
      <c r="I510" s="95"/>
      <c r="J510" s="95"/>
      <c r="K510" s="95"/>
      <c r="L510" s="95"/>
      <c r="M510" s="95"/>
      <c r="N510" s="95"/>
      <c r="O510" s="95"/>
      <c r="P510" s="96"/>
    </row>
    <row r="511" spans="2:16" ht="30.75" thickBot="1">
      <c r="B511" s="30" t="s">
        <v>5</v>
      </c>
      <c r="C511" s="97" t="str">
        <f>$C$7</f>
        <v>Acción</v>
      </c>
      <c r="D511" s="98"/>
    </row>
    <row r="512" spans="2:16" ht="33.75" customHeight="1" thickBot="1">
      <c r="B512" s="30" t="s">
        <v>6</v>
      </c>
      <c r="C512" s="91" t="str">
        <f>$C$8</f>
        <v>_020203010301_Consolidación_fortalecimiento_y_apoyo_a_municipios_organismos_operadores_y_comunidades</v>
      </c>
      <c r="D512" s="92"/>
      <c r="E512" s="92"/>
      <c r="F512" s="92"/>
      <c r="G512" s="92"/>
      <c r="H512" s="92"/>
      <c r="I512" s="92"/>
      <c r="J512" s="92"/>
      <c r="K512" s="92"/>
      <c r="L512" s="92"/>
      <c r="M512" s="92"/>
      <c r="N512" s="92"/>
      <c r="O512" s="92"/>
      <c r="P512" s="93"/>
    </row>
    <row r="513" spans="2:17" ht="30" customHeight="1" thickBot="1">
      <c r="B513" s="36" t="s">
        <v>7</v>
      </c>
      <c r="C513" s="99" t="str">
        <f>$C$9</f>
        <v>_02020301_Manejo_Eficiente_y_Sustentable_del_Agua</v>
      </c>
      <c r="D513" s="100"/>
      <c r="E513" s="100"/>
      <c r="F513" s="100"/>
      <c r="G513" s="100"/>
      <c r="H513" s="100"/>
      <c r="I513" s="100"/>
      <c r="J513" s="100"/>
      <c r="K513" s="100"/>
      <c r="L513" s="100"/>
      <c r="M513" s="100"/>
      <c r="N513" s="100"/>
      <c r="O513" s="100"/>
      <c r="P513" s="101"/>
    </row>
    <row r="514" spans="2:17" ht="15.75" customHeight="1" thickBot="1">
      <c r="B514" s="40" t="s">
        <v>69</v>
      </c>
      <c r="C514" s="41"/>
      <c r="D514" s="41"/>
      <c r="E514" s="41"/>
      <c r="F514" s="41"/>
      <c r="G514" s="41"/>
      <c r="H514" s="41"/>
      <c r="I514" s="41"/>
      <c r="J514" s="41"/>
      <c r="K514" s="41"/>
      <c r="L514" s="41"/>
      <c r="M514" s="41"/>
      <c r="N514" s="41"/>
      <c r="O514" s="41"/>
      <c r="P514" s="42"/>
      <c r="Q514" s="29"/>
    </row>
    <row r="515" spans="2:17">
      <c r="B515" s="43" t="s">
        <v>31</v>
      </c>
      <c r="C515" s="44" t="s">
        <v>32</v>
      </c>
      <c r="D515" s="44" t="s">
        <v>33</v>
      </c>
      <c r="E515" s="44" t="s">
        <v>34</v>
      </c>
      <c r="F515" s="44" t="s">
        <v>35</v>
      </c>
      <c r="G515" s="44" t="s">
        <v>36</v>
      </c>
      <c r="H515" s="44" t="s">
        <v>37</v>
      </c>
      <c r="I515" s="44" t="s">
        <v>38</v>
      </c>
      <c r="J515" s="44" t="s">
        <v>39</v>
      </c>
      <c r="K515" s="44" t="s">
        <v>40</v>
      </c>
      <c r="L515" s="44" t="s">
        <v>41</v>
      </c>
      <c r="M515" s="44" t="s">
        <v>42</v>
      </c>
      <c r="N515" s="44" t="s">
        <v>43</v>
      </c>
      <c r="O515" s="44" t="s">
        <v>44</v>
      </c>
      <c r="P515" s="29"/>
      <c r="Q515" s="29"/>
    </row>
    <row r="516" spans="2:17">
      <c r="B516" s="45" t="s">
        <v>45</v>
      </c>
      <c r="C516" s="46">
        <f>SUM(D516:O516)</f>
        <v>13</v>
      </c>
      <c r="D516" s="46">
        <f>'[2]FOR-POA23-02'!$D$14</f>
        <v>0</v>
      </c>
      <c r="E516" s="46">
        <f>'[2]FOR-POA23-02'!$F$14</f>
        <v>1</v>
      </c>
      <c r="F516" s="46">
        <f>'[2]FOR-POA23-02'!$H$14</f>
        <v>1</v>
      </c>
      <c r="G516" s="46">
        <f>'[2]FOR-POA23-02'!$L$14</f>
        <v>1</v>
      </c>
      <c r="H516" s="46">
        <f>'[2]FOR-POA23-02'!$N$14</f>
        <v>1</v>
      </c>
      <c r="I516" s="46">
        <f>'[2]FOR-POA23-02'!$P$14</f>
        <v>1</v>
      </c>
      <c r="J516" s="46">
        <f>'[2]FOR-POA23-02'!$T$14</f>
        <v>1</v>
      </c>
      <c r="K516" s="46">
        <f>'[2]FOR-POA23-02'!$V$14</f>
        <v>1</v>
      </c>
      <c r="L516" s="46">
        <f>'[2]FOR-POA23-02'!$X$14</f>
        <v>1</v>
      </c>
      <c r="M516" s="46">
        <f>'[2]FOR-POA23-02'!$AB$14</f>
        <v>1</v>
      </c>
      <c r="N516" s="46">
        <f>'[2]FOR-POA23-02'!$AD$14</f>
        <v>0</v>
      </c>
      <c r="O516" s="46">
        <f>'[2]FOR-POA23-02'!$AF$14</f>
        <v>4</v>
      </c>
    </row>
    <row r="517" spans="2:17">
      <c r="B517" s="45" t="s">
        <v>46</v>
      </c>
      <c r="C517" s="46">
        <f>SUM(D517:O517)</f>
        <v>5</v>
      </c>
      <c r="D517" s="46">
        <f>D349</f>
        <v>2</v>
      </c>
      <c r="E517" s="46">
        <f>E349</f>
        <v>1</v>
      </c>
      <c r="F517" s="46">
        <f>F349</f>
        <v>1</v>
      </c>
      <c r="G517" s="46">
        <f>IF(M519=G515, SUM(F521:F670), "")</f>
        <v>1</v>
      </c>
      <c r="H517" s="46"/>
      <c r="I517" s="46"/>
      <c r="J517" s="46"/>
      <c r="K517" s="46"/>
      <c r="L517" s="46"/>
      <c r="M517" s="46"/>
      <c r="N517" s="46"/>
      <c r="O517" s="46"/>
    </row>
    <row r="518" spans="2:17" ht="15.75" thickBot="1"/>
    <row r="519" spans="2:17" ht="24" customHeight="1" thickBot="1">
      <c r="B519" s="47"/>
      <c r="C519" s="48"/>
      <c r="D519" s="48"/>
      <c r="E519" s="48"/>
      <c r="F519" s="49"/>
      <c r="G519" s="48"/>
      <c r="H519" s="48"/>
      <c r="I519" s="48"/>
      <c r="J519" s="48"/>
      <c r="K519" s="50" t="s">
        <v>9</v>
      </c>
      <c r="L519" s="51"/>
      <c r="M519" s="52" t="s">
        <v>36</v>
      </c>
      <c r="N519" s="48"/>
      <c r="O519" s="53" t="s">
        <v>47</v>
      </c>
      <c r="P519" s="54">
        <v>2023</v>
      </c>
    </row>
    <row r="520" spans="2:17" ht="29.25" customHeight="1">
      <c r="B520" s="55" t="s">
        <v>16</v>
      </c>
      <c r="C520" s="56"/>
      <c r="D520" s="57"/>
      <c r="E520" s="58" t="s">
        <v>48</v>
      </c>
      <c r="F520" s="58" t="str">
        <f>$F$16</f>
        <v>No. De acciones</v>
      </c>
      <c r="G520" s="58" t="str">
        <f>$G$16</f>
        <v>Fecha</v>
      </c>
      <c r="H520" s="102" t="str">
        <f>$H$16</f>
        <v>Nombre/tipo de acción</v>
      </c>
      <c r="I520" s="102"/>
      <c r="J520" s="102"/>
      <c r="K520" s="102" t="str">
        <f>$K$16</f>
        <v>Involucrados</v>
      </c>
      <c r="L520" s="102"/>
      <c r="M520" s="102"/>
      <c r="N520" s="103" t="str">
        <f>$N$16</f>
        <v>Observaciones</v>
      </c>
      <c r="O520" s="103"/>
      <c r="P520" s="104"/>
    </row>
    <row r="521" spans="2:17" ht="169.5" customHeight="1">
      <c r="B521" s="63" t="s">
        <v>73</v>
      </c>
      <c r="C521" s="64"/>
      <c r="D521" s="65"/>
      <c r="E521" s="66" t="s">
        <v>74</v>
      </c>
      <c r="F521" s="67">
        <v>1</v>
      </c>
      <c r="G521" s="112">
        <v>45034</v>
      </c>
      <c r="H521" s="70" t="s">
        <v>80</v>
      </c>
      <c r="I521" s="70"/>
      <c r="J521" s="70"/>
      <c r="K521" s="70" t="s">
        <v>81</v>
      </c>
      <c r="L521" s="70"/>
      <c r="M521" s="70"/>
      <c r="N521" s="70" t="s">
        <v>82</v>
      </c>
      <c r="O521" s="70"/>
      <c r="P521" s="71"/>
    </row>
    <row r="522" spans="2:17">
      <c r="B522" s="63" t="s">
        <v>62</v>
      </c>
      <c r="C522" s="64"/>
      <c r="D522" s="65"/>
      <c r="E522" s="66"/>
      <c r="F522" s="67"/>
      <c r="G522" s="108"/>
      <c r="H522" s="76"/>
      <c r="I522" s="76"/>
      <c r="J522" s="76"/>
      <c r="K522" s="76"/>
      <c r="L522" s="76"/>
      <c r="M522" s="76"/>
      <c r="N522" s="76"/>
      <c r="O522" s="76"/>
      <c r="P522" s="77"/>
    </row>
    <row r="523" spans="2:17">
      <c r="B523" s="63" t="s">
        <v>62</v>
      </c>
      <c r="C523" s="64"/>
      <c r="D523" s="65"/>
      <c r="E523" s="66"/>
      <c r="F523" s="67"/>
      <c r="G523" s="108"/>
      <c r="H523" s="76"/>
      <c r="I523" s="76"/>
      <c r="J523" s="76"/>
      <c r="K523" s="76"/>
      <c r="L523" s="76"/>
      <c r="M523" s="76"/>
      <c r="N523" s="76"/>
      <c r="O523" s="76"/>
      <c r="P523" s="77"/>
    </row>
    <row r="524" spans="2:17">
      <c r="B524" s="63" t="s">
        <v>62</v>
      </c>
      <c r="C524" s="64"/>
      <c r="D524" s="65"/>
      <c r="E524" s="66"/>
      <c r="F524" s="67"/>
      <c r="G524" s="108"/>
      <c r="H524" s="76"/>
      <c r="I524" s="76"/>
      <c r="J524" s="76"/>
      <c r="K524" s="76"/>
      <c r="L524" s="76"/>
      <c r="M524" s="76"/>
      <c r="N524" s="76"/>
      <c r="O524" s="76"/>
      <c r="P524" s="77"/>
    </row>
    <row r="525" spans="2:17">
      <c r="B525" s="63" t="s">
        <v>62</v>
      </c>
      <c r="C525" s="64"/>
      <c r="D525" s="65"/>
      <c r="E525" s="66"/>
      <c r="F525" s="67"/>
      <c r="G525" s="108"/>
      <c r="H525" s="76"/>
      <c r="I525" s="76"/>
      <c r="J525" s="76"/>
      <c r="K525" s="76"/>
      <c r="L525" s="76"/>
      <c r="M525" s="76"/>
      <c r="N525" s="76"/>
      <c r="O525" s="76"/>
      <c r="P525" s="77"/>
    </row>
    <row r="526" spans="2:17">
      <c r="B526" s="63" t="s">
        <v>62</v>
      </c>
      <c r="C526" s="64"/>
      <c r="D526" s="65"/>
      <c r="E526" s="66"/>
      <c r="F526" s="67"/>
      <c r="G526" s="108"/>
      <c r="H526" s="76"/>
      <c r="I526" s="76"/>
      <c r="J526" s="76"/>
      <c r="K526" s="76"/>
      <c r="L526" s="76"/>
      <c r="M526" s="76"/>
      <c r="N526" s="76"/>
      <c r="O526" s="76"/>
      <c r="P526" s="77"/>
    </row>
    <row r="527" spans="2:17">
      <c r="B527" s="63" t="s">
        <v>62</v>
      </c>
      <c r="C527" s="64"/>
      <c r="D527" s="65"/>
      <c r="E527" s="66"/>
      <c r="F527" s="67"/>
      <c r="G527" s="108"/>
      <c r="H527" s="76"/>
      <c r="I527" s="76"/>
      <c r="J527" s="76"/>
      <c r="K527" s="76"/>
      <c r="L527" s="76"/>
      <c r="M527" s="76"/>
      <c r="N527" s="76"/>
      <c r="O527" s="76"/>
      <c r="P527" s="77"/>
    </row>
    <row r="528" spans="2:17">
      <c r="B528" s="63" t="s">
        <v>62</v>
      </c>
      <c r="C528" s="64"/>
      <c r="D528" s="65"/>
      <c r="E528" s="66"/>
      <c r="F528" s="67"/>
      <c r="G528" s="108"/>
      <c r="H528" s="76"/>
      <c r="I528" s="76"/>
      <c r="J528" s="76"/>
      <c r="K528" s="76"/>
      <c r="L528" s="76"/>
      <c r="M528" s="76"/>
      <c r="N528" s="76"/>
      <c r="O528" s="76"/>
      <c r="P528" s="77"/>
    </row>
    <row r="529" spans="2:16">
      <c r="B529" s="63" t="s">
        <v>62</v>
      </c>
      <c r="C529" s="64"/>
      <c r="D529" s="65"/>
      <c r="E529" s="66"/>
      <c r="F529" s="67"/>
      <c r="G529" s="108"/>
      <c r="H529" s="76"/>
      <c r="I529" s="76"/>
      <c r="J529" s="76"/>
      <c r="K529" s="76"/>
      <c r="L529" s="76"/>
      <c r="M529" s="76"/>
      <c r="N529" s="76"/>
      <c r="O529" s="76"/>
      <c r="P529" s="77"/>
    </row>
    <row r="530" spans="2:16">
      <c r="B530" s="63" t="s">
        <v>62</v>
      </c>
      <c r="C530" s="64"/>
      <c r="D530" s="65"/>
      <c r="E530" s="66"/>
      <c r="F530" s="67"/>
      <c r="G530" s="108"/>
      <c r="H530" s="76"/>
      <c r="I530" s="76"/>
      <c r="J530" s="76"/>
      <c r="K530" s="76"/>
      <c r="L530" s="76"/>
      <c r="M530" s="76"/>
      <c r="N530" s="76"/>
      <c r="O530" s="76"/>
      <c r="P530" s="77"/>
    </row>
    <row r="531" spans="2:16">
      <c r="B531" s="63" t="s">
        <v>62</v>
      </c>
      <c r="C531" s="64"/>
      <c r="D531" s="65"/>
      <c r="E531" s="66"/>
      <c r="F531" s="67"/>
      <c r="G531" s="108"/>
      <c r="H531" s="76"/>
      <c r="I531" s="76"/>
      <c r="J531" s="76"/>
      <c r="K531" s="76"/>
      <c r="L531" s="76"/>
      <c r="M531" s="76"/>
      <c r="N531" s="76"/>
      <c r="O531" s="76"/>
      <c r="P531" s="77"/>
    </row>
    <row r="532" spans="2:16" hidden="1">
      <c r="B532" s="63" t="s">
        <v>62</v>
      </c>
      <c r="C532" s="64"/>
      <c r="D532" s="65"/>
      <c r="E532" s="66"/>
      <c r="F532" s="67"/>
      <c r="G532" s="108"/>
      <c r="H532" s="76"/>
      <c r="I532" s="76"/>
      <c r="J532" s="76"/>
      <c r="K532" s="76"/>
      <c r="L532" s="76"/>
      <c r="M532" s="76"/>
      <c r="N532" s="76"/>
      <c r="O532" s="76"/>
      <c r="P532" s="77"/>
    </row>
    <row r="533" spans="2:16" hidden="1">
      <c r="B533" s="63" t="s">
        <v>62</v>
      </c>
      <c r="C533" s="64"/>
      <c r="D533" s="65"/>
      <c r="E533" s="66"/>
      <c r="F533" s="67"/>
      <c r="G533" s="108"/>
      <c r="H533" s="76"/>
      <c r="I533" s="76"/>
      <c r="J533" s="76"/>
      <c r="K533" s="76"/>
      <c r="L533" s="76"/>
      <c r="M533" s="76"/>
      <c r="N533" s="76"/>
      <c r="O533" s="76"/>
      <c r="P533" s="77"/>
    </row>
    <row r="534" spans="2:16" hidden="1">
      <c r="B534" s="63" t="s">
        <v>62</v>
      </c>
      <c r="C534" s="64"/>
      <c r="D534" s="65"/>
      <c r="E534" s="66"/>
      <c r="F534" s="67"/>
      <c r="G534" s="108"/>
      <c r="H534" s="76"/>
      <c r="I534" s="76"/>
      <c r="J534" s="76"/>
      <c r="K534" s="76"/>
      <c r="L534" s="76"/>
      <c r="M534" s="76"/>
      <c r="N534" s="76"/>
      <c r="O534" s="76"/>
      <c r="P534" s="77"/>
    </row>
    <row r="535" spans="2:16" hidden="1">
      <c r="B535" s="63" t="s">
        <v>62</v>
      </c>
      <c r="C535" s="64"/>
      <c r="D535" s="65"/>
      <c r="E535" s="66"/>
      <c r="F535" s="67"/>
      <c r="G535" s="108"/>
      <c r="H535" s="76"/>
      <c r="I535" s="76"/>
      <c r="J535" s="76"/>
      <c r="K535" s="76"/>
      <c r="L535" s="76"/>
      <c r="M535" s="76"/>
      <c r="N535" s="76"/>
      <c r="O535" s="76"/>
      <c r="P535" s="77"/>
    </row>
    <row r="536" spans="2:16" hidden="1">
      <c r="B536" s="63" t="s">
        <v>62</v>
      </c>
      <c r="C536" s="64"/>
      <c r="D536" s="65"/>
      <c r="E536" s="66"/>
      <c r="F536" s="67"/>
      <c r="G536" s="108"/>
      <c r="H536" s="76"/>
      <c r="I536" s="76"/>
      <c r="J536" s="76"/>
      <c r="K536" s="76"/>
      <c r="L536" s="76"/>
      <c r="M536" s="76"/>
      <c r="N536" s="76"/>
      <c r="O536" s="76"/>
      <c r="P536" s="77"/>
    </row>
    <row r="537" spans="2:16" hidden="1">
      <c r="B537" s="63" t="s">
        <v>62</v>
      </c>
      <c r="C537" s="64"/>
      <c r="D537" s="65"/>
      <c r="E537" s="66"/>
      <c r="F537" s="67"/>
      <c r="G537" s="108"/>
      <c r="H537" s="76"/>
      <c r="I537" s="76"/>
      <c r="J537" s="76"/>
      <c r="K537" s="76"/>
      <c r="L537" s="76"/>
      <c r="M537" s="76"/>
      <c r="N537" s="76"/>
      <c r="O537" s="76"/>
      <c r="P537" s="77"/>
    </row>
    <row r="538" spans="2:16" hidden="1">
      <c r="B538" s="63" t="s">
        <v>62</v>
      </c>
      <c r="C538" s="64"/>
      <c r="D538" s="65"/>
      <c r="E538" s="66"/>
      <c r="F538" s="67"/>
      <c r="G538" s="108"/>
      <c r="H538" s="76"/>
      <c r="I538" s="76"/>
      <c r="J538" s="76"/>
      <c r="K538" s="76"/>
      <c r="L538" s="76"/>
      <c r="M538" s="76"/>
      <c r="N538" s="76"/>
      <c r="O538" s="76"/>
      <c r="P538" s="77"/>
    </row>
    <row r="539" spans="2:16" hidden="1">
      <c r="B539" s="63" t="s">
        <v>62</v>
      </c>
      <c r="C539" s="64"/>
      <c r="D539" s="65"/>
      <c r="E539" s="66"/>
      <c r="F539" s="67"/>
      <c r="G539" s="108"/>
      <c r="H539" s="76"/>
      <c r="I539" s="76"/>
      <c r="J539" s="76"/>
      <c r="K539" s="76"/>
      <c r="L539" s="76"/>
      <c r="M539" s="76"/>
      <c r="N539" s="76"/>
      <c r="O539" s="76"/>
      <c r="P539" s="77"/>
    </row>
    <row r="540" spans="2:16" hidden="1">
      <c r="B540" s="63" t="s">
        <v>62</v>
      </c>
      <c r="C540" s="64"/>
      <c r="D540" s="65"/>
      <c r="E540" s="66"/>
      <c r="F540" s="67"/>
      <c r="G540" s="108"/>
      <c r="H540" s="76"/>
      <c r="I540" s="76"/>
      <c r="J540" s="76"/>
      <c r="K540" s="76"/>
      <c r="L540" s="76"/>
      <c r="M540" s="76"/>
      <c r="N540" s="76"/>
      <c r="O540" s="76"/>
      <c r="P540" s="77"/>
    </row>
    <row r="541" spans="2:16" hidden="1">
      <c r="B541" s="63" t="s">
        <v>62</v>
      </c>
      <c r="C541" s="64"/>
      <c r="D541" s="65"/>
      <c r="E541" s="66"/>
      <c r="F541" s="67"/>
      <c r="G541" s="108"/>
      <c r="H541" s="76"/>
      <c r="I541" s="76"/>
      <c r="J541" s="76"/>
      <c r="K541" s="76"/>
      <c r="L541" s="76"/>
      <c r="M541" s="76"/>
      <c r="N541" s="76"/>
      <c r="O541" s="76"/>
      <c r="P541" s="77"/>
    </row>
    <row r="542" spans="2:16" hidden="1">
      <c r="B542" s="63" t="s">
        <v>62</v>
      </c>
      <c r="C542" s="64"/>
      <c r="D542" s="65"/>
      <c r="E542" s="66"/>
      <c r="F542" s="67"/>
      <c r="G542" s="108"/>
      <c r="H542" s="76"/>
      <c r="I542" s="76"/>
      <c r="J542" s="76"/>
      <c r="K542" s="76"/>
      <c r="L542" s="76"/>
      <c r="M542" s="76"/>
      <c r="N542" s="76"/>
      <c r="O542" s="76"/>
      <c r="P542" s="77"/>
    </row>
    <row r="543" spans="2:16" hidden="1">
      <c r="B543" s="63" t="s">
        <v>62</v>
      </c>
      <c r="C543" s="64"/>
      <c r="D543" s="65"/>
      <c r="E543" s="66"/>
      <c r="F543" s="67"/>
      <c r="G543" s="108"/>
      <c r="H543" s="76"/>
      <c r="I543" s="76"/>
      <c r="J543" s="76"/>
      <c r="K543" s="76"/>
      <c r="L543" s="76"/>
      <c r="M543" s="76"/>
      <c r="N543" s="76"/>
      <c r="O543" s="76"/>
      <c r="P543" s="77"/>
    </row>
    <row r="544" spans="2:16" hidden="1">
      <c r="B544" s="63" t="s">
        <v>62</v>
      </c>
      <c r="C544" s="64"/>
      <c r="D544" s="65"/>
      <c r="E544" s="66"/>
      <c r="F544" s="67"/>
      <c r="G544" s="108"/>
      <c r="H544" s="76"/>
      <c r="I544" s="76"/>
      <c r="J544" s="76"/>
      <c r="K544" s="76"/>
      <c r="L544" s="76"/>
      <c r="M544" s="76"/>
      <c r="N544" s="76"/>
      <c r="O544" s="76"/>
      <c r="P544" s="77"/>
    </row>
    <row r="545" spans="2:16" hidden="1">
      <c r="B545" s="63" t="s">
        <v>62</v>
      </c>
      <c r="C545" s="64"/>
      <c r="D545" s="65"/>
      <c r="E545" s="66"/>
      <c r="F545" s="67"/>
      <c r="G545" s="108"/>
      <c r="H545" s="76"/>
      <c r="I545" s="76"/>
      <c r="J545" s="76"/>
      <c r="K545" s="76"/>
      <c r="L545" s="76"/>
      <c r="M545" s="76"/>
      <c r="N545" s="76"/>
      <c r="O545" s="76"/>
      <c r="P545" s="77"/>
    </row>
    <row r="546" spans="2:16" hidden="1">
      <c r="B546" s="63" t="s">
        <v>62</v>
      </c>
      <c r="C546" s="64"/>
      <c r="D546" s="65"/>
      <c r="E546" s="66"/>
      <c r="F546" s="67"/>
      <c r="G546" s="108"/>
      <c r="H546" s="76"/>
      <c r="I546" s="76"/>
      <c r="J546" s="76"/>
      <c r="K546" s="76"/>
      <c r="L546" s="76"/>
      <c r="M546" s="76"/>
      <c r="N546" s="76"/>
      <c r="O546" s="76"/>
      <c r="P546" s="77"/>
    </row>
    <row r="547" spans="2:16" hidden="1">
      <c r="B547" s="63" t="s">
        <v>62</v>
      </c>
      <c r="C547" s="64"/>
      <c r="D547" s="65"/>
      <c r="E547" s="66"/>
      <c r="F547" s="67"/>
      <c r="G547" s="108"/>
      <c r="H547" s="76"/>
      <c r="I547" s="76"/>
      <c r="J547" s="76"/>
      <c r="K547" s="76"/>
      <c r="L547" s="76"/>
      <c r="M547" s="76"/>
      <c r="N547" s="76"/>
      <c r="O547" s="76"/>
      <c r="P547" s="77"/>
    </row>
    <row r="548" spans="2:16" hidden="1">
      <c r="B548" s="63" t="s">
        <v>62</v>
      </c>
      <c r="C548" s="64"/>
      <c r="D548" s="65"/>
      <c r="E548" s="66"/>
      <c r="F548" s="67"/>
      <c r="G548" s="108"/>
      <c r="H548" s="76"/>
      <c r="I548" s="76"/>
      <c r="J548" s="76"/>
      <c r="K548" s="76"/>
      <c r="L548" s="76"/>
      <c r="M548" s="76"/>
      <c r="N548" s="76"/>
      <c r="O548" s="76"/>
      <c r="P548" s="77"/>
    </row>
    <row r="549" spans="2:16" hidden="1">
      <c r="B549" s="63" t="s">
        <v>62</v>
      </c>
      <c r="C549" s="64"/>
      <c r="D549" s="65"/>
      <c r="E549" s="66"/>
      <c r="F549" s="67"/>
      <c r="G549" s="108"/>
      <c r="H549" s="76"/>
      <c r="I549" s="76"/>
      <c r="J549" s="76"/>
      <c r="K549" s="76"/>
      <c r="L549" s="76"/>
      <c r="M549" s="76"/>
      <c r="N549" s="76"/>
      <c r="O549" s="76"/>
      <c r="P549" s="77"/>
    </row>
    <row r="550" spans="2:16" hidden="1">
      <c r="B550" s="63" t="s">
        <v>62</v>
      </c>
      <c r="C550" s="64"/>
      <c r="D550" s="65"/>
      <c r="E550" s="66"/>
      <c r="F550" s="67"/>
      <c r="G550" s="108"/>
      <c r="H550" s="76"/>
      <c r="I550" s="76"/>
      <c r="J550" s="76"/>
      <c r="K550" s="76"/>
      <c r="L550" s="76"/>
      <c r="M550" s="76"/>
      <c r="N550" s="76"/>
      <c r="O550" s="76"/>
      <c r="P550" s="77"/>
    </row>
    <row r="551" spans="2:16" hidden="1">
      <c r="B551" s="63" t="s">
        <v>62</v>
      </c>
      <c r="C551" s="64"/>
      <c r="D551" s="65"/>
      <c r="E551" s="66"/>
      <c r="F551" s="67"/>
      <c r="G551" s="108"/>
      <c r="H551" s="76"/>
      <c r="I551" s="76"/>
      <c r="J551" s="76"/>
      <c r="K551" s="76"/>
      <c r="L551" s="76"/>
      <c r="M551" s="76"/>
      <c r="N551" s="76"/>
      <c r="O551" s="76"/>
      <c r="P551" s="77"/>
    </row>
    <row r="552" spans="2:16" hidden="1">
      <c r="B552" s="63" t="s">
        <v>62</v>
      </c>
      <c r="C552" s="64"/>
      <c r="D552" s="65"/>
      <c r="E552" s="66"/>
      <c r="F552" s="67"/>
      <c r="G552" s="108"/>
      <c r="H552" s="76"/>
      <c r="I552" s="76"/>
      <c r="J552" s="76"/>
      <c r="K552" s="76"/>
      <c r="L552" s="76"/>
      <c r="M552" s="76"/>
      <c r="N552" s="76"/>
      <c r="O552" s="76"/>
      <c r="P552" s="77"/>
    </row>
    <row r="553" spans="2:16" hidden="1">
      <c r="B553" s="63" t="s">
        <v>62</v>
      </c>
      <c r="C553" s="64"/>
      <c r="D553" s="65"/>
      <c r="E553" s="66"/>
      <c r="F553" s="67"/>
      <c r="G553" s="108"/>
      <c r="H553" s="76"/>
      <c r="I553" s="76"/>
      <c r="J553" s="76"/>
      <c r="K553" s="76"/>
      <c r="L553" s="76"/>
      <c r="M553" s="76"/>
      <c r="N553" s="76"/>
      <c r="O553" s="76"/>
      <c r="P553" s="77"/>
    </row>
    <row r="554" spans="2:16" hidden="1">
      <c r="B554" s="63" t="s">
        <v>62</v>
      </c>
      <c r="C554" s="64"/>
      <c r="D554" s="65"/>
      <c r="E554" s="66"/>
      <c r="F554" s="67"/>
      <c r="G554" s="108"/>
      <c r="H554" s="76"/>
      <c r="I554" s="76"/>
      <c r="J554" s="76"/>
      <c r="K554" s="76"/>
      <c r="L554" s="76"/>
      <c r="M554" s="76"/>
      <c r="N554" s="76"/>
      <c r="O554" s="76"/>
      <c r="P554" s="77"/>
    </row>
    <row r="555" spans="2:16" hidden="1">
      <c r="B555" s="63" t="s">
        <v>62</v>
      </c>
      <c r="C555" s="64"/>
      <c r="D555" s="65"/>
      <c r="E555" s="66"/>
      <c r="F555" s="67"/>
      <c r="G555" s="108"/>
      <c r="H555" s="76"/>
      <c r="I555" s="76"/>
      <c r="J555" s="76"/>
      <c r="K555" s="76"/>
      <c r="L555" s="76"/>
      <c r="M555" s="76"/>
      <c r="N555" s="76"/>
      <c r="O555" s="76"/>
      <c r="P555" s="77"/>
    </row>
    <row r="556" spans="2:16" hidden="1">
      <c r="B556" s="63" t="s">
        <v>62</v>
      </c>
      <c r="C556" s="64"/>
      <c r="D556" s="65"/>
      <c r="E556" s="66"/>
      <c r="F556" s="67"/>
      <c r="G556" s="108"/>
      <c r="H556" s="76"/>
      <c r="I556" s="76"/>
      <c r="J556" s="76"/>
      <c r="K556" s="76"/>
      <c r="L556" s="76"/>
      <c r="M556" s="76"/>
      <c r="N556" s="76"/>
      <c r="O556" s="76"/>
      <c r="P556" s="77"/>
    </row>
    <row r="557" spans="2:16" hidden="1">
      <c r="B557" s="63" t="s">
        <v>62</v>
      </c>
      <c r="C557" s="64"/>
      <c r="D557" s="65"/>
      <c r="E557" s="66"/>
      <c r="F557" s="67"/>
      <c r="G557" s="108"/>
      <c r="H557" s="76"/>
      <c r="I557" s="76"/>
      <c r="J557" s="76"/>
      <c r="K557" s="76"/>
      <c r="L557" s="76"/>
      <c r="M557" s="76"/>
      <c r="N557" s="76"/>
      <c r="O557" s="76"/>
      <c r="P557" s="77"/>
    </row>
    <row r="558" spans="2:16" hidden="1">
      <c r="B558" s="63" t="s">
        <v>62</v>
      </c>
      <c r="C558" s="64"/>
      <c r="D558" s="65"/>
      <c r="E558" s="66"/>
      <c r="F558" s="67"/>
      <c r="G558" s="108"/>
      <c r="H558" s="76"/>
      <c r="I558" s="76"/>
      <c r="J558" s="76"/>
      <c r="K558" s="76"/>
      <c r="L558" s="76"/>
      <c r="M558" s="76"/>
      <c r="N558" s="76"/>
      <c r="O558" s="76"/>
      <c r="P558" s="77"/>
    </row>
    <row r="559" spans="2:16" hidden="1">
      <c r="B559" s="63" t="s">
        <v>62</v>
      </c>
      <c r="C559" s="64"/>
      <c r="D559" s="65"/>
      <c r="E559" s="66"/>
      <c r="F559" s="67"/>
      <c r="G559" s="108"/>
      <c r="H559" s="76"/>
      <c r="I559" s="76"/>
      <c r="J559" s="76"/>
      <c r="K559" s="76"/>
      <c r="L559" s="76"/>
      <c r="M559" s="76"/>
      <c r="N559" s="76"/>
      <c r="O559" s="76"/>
      <c r="P559" s="77"/>
    </row>
    <row r="560" spans="2:16" hidden="1">
      <c r="B560" s="63" t="s">
        <v>62</v>
      </c>
      <c r="C560" s="64"/>
      <c r="D560" s="65"/>
      <c r="E560" s="66"/>
      <c r="F560" s="67"/>
      <c r="G560" s="108"/>
      <c r="H560" s="76"/>
      <c r="I560" s="76"/>
      <c r="J560" s="76"/>
      <c r="K560" s="76"/>
      <c r="L560" s="76"/>
      <c r="M560" s="76"/>
      <c r="N560" s="76"/>
      <c r="O560" s="76"/>
      <c r="P560" s="77"/>
    </row>
    <row r="561" spans="2:16" hidden="1">
      <c r="B561" s="63" t="s">
        <v>62</v>
      </c>
      <c r="C561" s="64"/>
      <c r="D561" s="65"/>
      <c r="E561" s="66"/>
      <c r="F561" s="67"/>
      <c r="G561" s="108"/>
      <c r="H561" s="76"/>
      <c r="I561" s="76"/>
      <c r="J561" s="76"/>
      <c r="K561" s="76"/>
      <c r="L561" s="76"/>
      <c r="M561" s="76"/>
      <c r="N561" s="76"/>
      <c r="O561" s="76"/>
      <c r="P561" s="77"/>
    </row>
    <row r="562" spans="2:16" hidden="1">
      <c r="B562" s="63" t="s">
        <v>62</v>
      </c>
      <c r="C562" s="64"/>
      <c r="D562" s="65"/>
      <c r="E562" s="66"/>
      <c r="F562" s="67"/>
      <c r="G562" s="108"/>
      <c r="H562" s="76"/>
      <c r="I562" s="76"/>
      <c r="J562" s="76"/>
      <c r="K562" s="76"/>
      <c r="L562" s="76"/>
      <c r="M562" s="76"/>
      <c r="N562" s="76"/>
      <c r="O562" s="76"/>
      <c r="P562" s="77"/>
    </row>
    <row r="563" spans="2:16" hidden="1">
      <c r="B563" s="63" t="s">
        <v>62</v>
      </c>
      <c r="C563" s="64"/>
      <c r="D563" s="65"/>
      <c r="E563" s="66"/>
      <c r="F563" s="67"/>
      <c r="G563" s="108"/>
      <c r="H563" s="76"/>
      <c r="I563" s="76"/>
      <c r="J563" s="76"/>
      <c r="K563" s="76"/>
      <c r="L563" s="76"/>
      <c r="M563" s="76"/>
      <c r="N563" s="76"/>
      <c r="O563" s="76"/>
      <c r="P563" s="77"/>
    </row>
    <row r="564" spans="2:16" hidden="1">
      <c r="B564" s="63" t="s">
        <v>62</v>
      </c>
      <c r="C564" s="64"/>
      <c r="D564" s="65"/>
      <c r="E564" s="66"/>
      <c r="F564" s="67"/>
      <c r="G564" s="108"/>
      <c r="H564" s="76"/>
      <c r="I564" s="76"/>
      <c r="J564" s="76"/>
      <c r="K564" s="76"/>
      <c r="L564" s="76"/>
      <c r="M564" s="76"/>
      <c r="N564" s="76"/>
      <c r="O564" s="76"/>
      <c r="P564" s="77"/>
    </row>
    <row r="565" spans="2:16" hidden="1">
      <c r="B565" s="63" t="s">
        <v>62</v>
      </c>
      <c r="C565" s="64"/>
      <c r="D565" s="65"/>
      <c r="E565" s="66"/>
      <c r="F565" s="67"/>
      <c r="G565" s="108"/>
      <c r="H565" s="76"/>
      <c r="I565" s="76"/>
      <c r="J565" s="76"/>
      <c r="K565" s="76"/>
      <c r="L565" s="76"/>
      <c r="M565" s="76"/>
      <c r="N565" s="76"/>
      <c r="O565" s="76"/>
      <c r="P565" s="77"/>
    </row>
    <row r="566" spans="2:16" hidden="1">
      <c r="B566" s="63" t="s">
        <v>62</v>
      </c>
      <c r="C566" s="64"/>
      <c r="D566" s="65"/>
      <c r="E566" s="66"/>
      <c r="F566" s="67"/>
      <c r="G566" s="108"/>
      <c r="H566" s="76"/>
      <c r="I566" s="76"/>
      <c r="J566" s="76"/>
      <c r="K566" s="76"/>
      <c r="L566" s="76"/>
      <c r="M566" s="76"/>
      <c r="N566" s="76"/>
      <c r="O566" s="76"/>
      <c r="P566" s="77"/>
    </row>
    <row r="567" spans="2:16" hidden="1">
      <c r="B567" s="63" t="s">
        <v>62</v>
      </c>
      <c r="C567" s="64"/>
      <c r="D567" s="65"/>
      <c r="E567" s="66"/>
      <c r="F567" s="67"/>
      <c r="G567" s="108"/>
      <c r="H567" s="76"/>
      <c r="I567" s="76"/>
      <c r="J567" s="76"/>
      <c r="K567" s="76"/>
      <c r="L567" s="76"/>
      <c r="M567" s="76"/>
      <c r="N567" s="76"/>
      <c r="O567" s="76"/>
      <c r="P567" s="77"/>
    </row>
    <row r="568" spans="2:16" hidden="1">
      <c r="B568" s="63" t="s">
        <v>62</v>
      </c>
      <c r="C568" s="64"/>
      <c r="D568" s="65"/>
      <c r="E568" s="66"/>
      <c r="F568" s="67"/>
      <c r="G568" s="108"/>
      <c r="H568" s="76"/>
      <c r="I568" s="76"/>
      <c r="J568" s="76"/>
      <c r="K568" s="76"/>
      <c r="L568" s="76"/>
      <c r="M568" s="76"/>
      <c r="N568" s="76"/>
      <c r="O568" s="76"/>
      <c r="P568" s="77"/>
    </row>
    <row r="569" spans="2:16" hidden="1">
      <c r="B569" s="63" t="s">
        <v>62</v>
      </c>
      <c r="C569" s="64"/>
      <c r="D569" s="65"/>
      <c r="E569" s="66"/>
      <c r="F569" s="67"/>
      <c r="G569" s="108"/>
      <c r="H569" s="76"/>
      <c r="I569" s="76"/>
      <c r="J569" s="76"/>
      <c r="K569" s="76"/>
      <c r="L569" s="76"/>
      <c r="M569" s="76"/>
      <c r="N569" s="76"/>
      <c r="O569" s="76"/>
      <c r="P569" s="77"/>
    </row>
    <row r="570" spans="2:16" hidden="1">
      <c r="B570" s="63" t="s">
        <v>62</v>
      </c>
      <c r="C570" s="64"/>
      <c r="D570" s="65"/>
      <c r="E570" s="66"/>
      <c r="F570" s="67"/>
      <c r="G570" s="108"/>
      <c r="H570" s="76"/>
      <c r="I570" s="76"/>
      <c r="J570" s="76"/>
      <c r="K570" s="76"/>
      <c r="L570" s="76"/>
      <c r="M570" s="76"/>
      <c r="N570" s="76"/>
      <c r="O570" s="76"/>
      <c r="P570" s="77"/>
    </row>
    <row r="571" spans="2:16" hidden="1">
      <c r="B571" s="63" t="s">
        <v>62</v>
      </c>
      <c r="C571" s="64"/>
      <c r="D571" s="65"/>
      <c r="E571" s="66"/>
      <c r="F571" s="67"/>
      <c r="G571" s="108"/>
      <c r="H571" s="76"/>
      <c r="I571" s="76"/>
      <c r="J571" s="76"/>
      <c r="K571" s="76"/>
      <c r="L571" s="76"/>
      <c r="M571" s="76"/>
      <c r="N571" s="76"/>
      <c r="O571" s="76"/>
      <c r="P571" s="77"/>
    </row>
    <row r="572" spans="2:16" hidden="1">
      <c r="B572" s="63" t="s">
        <v>62</v>
      </c>
      <c r="C572" s="64"/>
      <c r="D572" s="65"/>
      <c r="E572" s="66"/>
      <c r="F572" s="67"/>
      <c r="G572" s="108"/>
      <c r="H572" s="76"/>
      <c r="I572" s="76"/>
      <c r="J572" s="76"/>
      <c r="K572" s="76"/>
      <c r="L572" s="76"/>
      <c r="M572" s="76"/>
      <c r="N572" s="76"/>
      <c r="O572" s="76"/>
      <c r="P572" s="77"/>
    </row>
    <row r="573" spans="2:16" hidden="1">
      <c r="B573" s="63" t="s">
        <v>62</v>
      </c>
      <c r="C573" s="64"/>
      <c r="D573" s="65"/>
      <c r="E573" s="66"/>
      <c r="F573" s="67"/>
      <c r="G573" s="108"/>
      <c r="H573" s="76"/>
      <c r="I573" s="76"/>
      <c r="J573" s="76"/>
      <c r="K573" s="76"/>
      <c r="L573" s="76"/>
      <c r="M573" s="76"/>
      <c r="N573" s="76"/>
      <c r="O573" s="76"/>
      <c r="P573" s="77"/>
    </row>
    <row r="574" spans="2:16" hidden="1">
      <c r="B574" s="63" t="s">
        <v>62</v>
      </c>
      <c r="C574" s="64"/>
      <c r="D574" s="65"/>
      <c r="E574" s="66"/>
      <c r="F574" s="67"/>
      <c r="G574" s="108"/>
      <c r="H574" s="76"/>
      <c r="I574" s="76"/>
      <c r="J574" s="76"/>
      <c r="K574" s="76"/>
      <c r="L574" s="76"/>
      <c r="M574" s="76"/>
      <c r="N574" s="76"/>
      <c r="O574" s="76"/>
      <c r="P574" s="77"/>
    </row>
    <row r="575" spans="2:16" hidden="1">
      <c r="B575" s="63" t="s">
        <v>62</v>
      </c>
      <c r="C575" s="64"/>
      <c r="D575" s="65"/>
      <c r="E575" s="66"/>
      <c r="F575" s="67"/>
      <c r="G575" s="108"/>
      <c r="H575" s="76"/>
      <c r="I575" s="76"/>
      <c r="J575" s="76"/>
      <c r="K575" s="76"/>
      <c r="L575" s="76"/>
      <c r="M575" s="76"/>
      <c r="N575" s="76"/>
      <c r="O575" s="76"/>
      <c r="P575" s="77"/>
    </row>
    <row r="576" spans="2:16" hidden="1">
      <c r="B576" s="63" t="s">
        <v>62</v>
      </c>
      <c r="C576" s="64"/>
      <c r="D576" s="65"/>
      <c r="E576" s="66"/>
      <c r="F576" s="67"/>
      <c r="G576" s="108"/>
      <c r="H576" s="76"/>
      <c r="I576" s="76"/>
      <c r="J576" s="76"/>
      <c r="K576" s="76"/>
      <c r="L576" s="76"/>
      <c r="M576" s="76"/>
      <c r="N576" s="76"/>
      <c r="O576" s="76"/>
      <c r="P576" s="77"/>
    </row>
    <row r="577" spans="2:16" hidden="1">
      <c r="B577" s="63" t="s">
        <v>62</v>
      </c>
      <c r="C577" s="64"/>
      <c r="D577" s="65"/>
      <c r="E577" s="66"/>
      <c r="F577" s="67"/>
      <c r="G577" s="108"/>
      <c r="H577" s="76"/>
      <c r="I577" s="76"/>
      <c r="J577" s="76"/>
      <c r="K577" s="76"/>
      <c r="L577" s="76"/>
      <c r="M577" s="76"/>
      <c r="N577" s="76"/>
      <c r="O577" s="76"/>
      <c r="P577" s="77"/>
    </row>
    <row r="578" spans="2:16" hidden="1">
      <c r="B578" s="63" t="s">
        <v>62</v>
      </c>
      <c r="C578" s="64"/>
      <c r="D578" s="65"/>
      <c r="E578" s="66"/>
      <c r="F578" s="67"/>
      <c r="G578" s="108"/>
      <c r="H578" s="76"/>
      <c r="I578" s="76"/>
      <c r="J578" s="76"/>
      <c r="K578" s="76"/>
      <c r="L578" s="76"/>
      <c r="M578" s="76"/>
      <c r="N578" s="76"/>
      <c r="O578" s="76"/>
      <c r="P578" s="77"/>
    </row>
    <row r="579" spans="2:16" hidden="1">
      <c r="B579" s="63" t="s">
        <v>62</v>
      </c>
      <c r="C579" s="64"/>
      <c r="D579" s="65"/>
      <c r="E579" s="66"/>
      <c r="F579" s="67"/>
      <c r="G579" s="108"/>
      <c r="H579" s="76"/>
      <c r="I579" s="76"/>
      <c r="J579" s="76"/>
      <c r="K579" s="76"/>
      <c r="L579" s="76"/>
      <c r="M579" s="76"/>
      <c r="N579" s="76"/>
      <c r="O579" s="76"/>
      <c r="P579" s="77"/>
    </row>
    <row r="580" spans="2:16" hidden="1">
      <c r="B580" s="63" t="s">
        <v>62</v>
      </c>
      <c r="C580" s="64"/>
      <c r="D580" s="65"/>
      <c r="E580" s="66"/>
      <c r="F580" s="67"/>
      <c r="G580" s="108"/>
      <c r="H580" s="76"/>
      <c r="I580" s="76"/>
      <c r="J580" s="76"/>
      <c r="K580" s="76"/>
      <c r="L580" s="76"/>
      <c r="M580" s="76"/>
      <c r="N580" s="76"/>
      <c r="O580" s="76"/>
      <c r="P580" s="77"/>
    </row>
    <row r="581" spans="2:16" hidden="1">
      <c r="B581" s="63" t="s">
        <v>62</v>
      </c>
      <c r="C581" s="64"/>
      <c r="D581" s="65"/>
      <c r="E581" s="66"/>
      <c r="F581" s="67"/>
      <c r="G581" s="108"/>
      <c r="H581" s="76"/>
      <c r="I581" s="76"/>
      <c r="J581" s="76"/>
      <c r="K581" s="76"/>
      <c r="L581" s="76"/>
      <c r="M581" s="76"/>
      <c r="N581" s="76"/>
      <c r="O581" s="76"/>
      <c r="P581" s="77"/>
    </row>
    <row r="582" spans="2:16" hidden="1">
      <c r="B582" s="63" t="s">
        <v>62</v>
      </c>
      <c r="C582" s="64"/>
      <c r="D582" s="65"/>
      <c r="E582" s="66"/>
      <c r="F582" s="67"/>
      <c r="G582" s="108"/>
      <c r="H582" s="76"/>
      <c r="I582" s="76"/>
      <c r="J582" s="76"/>
      <c r="K582" s="76"/>
      <c r="L582" s="76"/>
      <c r="M582" s="76"/>
      <c r="N582" s="76"/>
      <c r="O582" s="76"/>
      <c r="P582" s="77"/>
    </row>
    <row r="583" spans="2:16" hidden="1">
      <c r="B583" s="63" t="s">
        <v>62</v>
      </c>
      <c r="C583" s="64"/>
      <c r="D583" s="65"/>
      <c r="E583" s="66"/>
      <c r="F583" s="67"/>
      <c r="G583" s="108"/>
      <c r="H583" s="76"/>
      <c r="I583" s="76"/>
      <c r="J583" s="76"/>
      <c r="K583" s="76"/>
      <c r="L583" s="76"/>
      <c r="M583" s="76"/>
      <c r="N583" s="76"/>
      <c r="O583" s="76"/>
      <c r="P583" s="77"/>
    </row>
    <row r="584" spans="2:16" hidden="1">
      <c r="B584" s="63" t="s">
        <v>62</v>
      </c>
      <c r="C584" s="64"/>
      <c r="D584" s="65"/>
      <c r="E584" s="66"/>
      <c r="F584" s="67"/>
      <c r="G584" s="108"/>
      <c r="H584" s="76"/>
      <c r="I584" s="76"/>
      <c r="J584" s="76"/>
      <c r="K584" s="76"/>
      <c r="L584" s="76"/>
      <c r="M584" s="76"/>
      <c r="N584" s="76"/>
      <c r="O584" s="76"/>
      <c r="P584" s="77"/>
    </row>
    <row r="585" spans="2:16" hidden="1">
      <c r="B585" s="63" t="s">
        <v>62</v>
      </c>
      <c r="C585" s="64"/>
      <c r="D585" s="65"/>
      <c r="E585" s="66"/>
      <c r="F585" s="67"/>
      <c r="G585" s="108"/>
      <c r="H585" s="76"/>
      <c r="I585" s="76"/>
      <c r="J585" s="76"/>
      <c r="K585" s="76"/>
      <c r="L585" s="76"/>
      <c r="M585" s="76"/>
      <c r="N585" s="76"/>
      <c r="O585" s="76"/>
      <c r="P585" s="77"/>
    </row>
    <row r="586" spans="2:16" hidden="1">
      <c r="B586" s="63" t="s">
        <v>62</v>
      </c>
      <c r="C586" s="64"/>
      <c r="D586" s="65"/>
      <c r="E586" s="66"/>
      <c r="F586" s="67"/>
      <c r="G586" s="108"/>
      <c r="H586" s="76"/>
      <c r="I586" s="76"/>
      <c r="J586" s="76"/>
      <c r="K586" s="76"/>
      <c r="L586" s="76"/>
      <c r="M586" s="76"/>
      <c r="N586" s="76"/>
      <c r="O586" s="76"/>
      <c r="P586" s="77"/>
    </row>
    <row r="587" spans="2:16" hidden="1">
      <c r="B587" s="63" t="s">
        <v>62</v>
      </c>
      <c r="C587" s="64"/>
      <c r="D587" s="65"/>
      <c r="E587" s="66"/>
      <c r="F587" s="67"/>
      <c r="G587" s="108"/>
      <c r="H587" s="76"/>
      <c r="I587" s="76"/>
      <c r="J587" s="76"/>
      <c r="K587" s="76"/>
      <c r="L587" s="76"/>
      <c r="M587" s="76"/>
      <c r="N587" s="76"/>
      <c r="O587" s="76"/>
      <c r="P587" s="77"/>
    </row>
    <row r="588" spans="2:16" hidden="1">
      <c r="B588" s="63" t="s">
        <v>62</v>
      </c>
      <c r="C588" s="64"/>
      <c r="D588" s="65"/>
      <c r="E588" s="66"/>
      <c r="F588" s="67"/>
      <c r="G588" s="108"/>
      <c r="H588" s="76"/>
      <c r="I588" s="76"/>
      <c r="J588" s="76"/>
      <c r="K588" s="76"/>
      <c r="L588" s="76"/>
      <c r="M588" s="76"/>
      <c r="N588" s="76"/>
      <c r="O588" s="76"/>
      <c r="P588" s="77"/>
    </row>
    <row r="589" spans="2:16" hidden="1">
      <c r="B589" s="63" t="s">
        <v>62</v>
      </c>
      <c r="C589" s="64"/>
      <c r="D589" s="65"/>
      <c r="E589" s="66"/>
      <c r="F589" s="67"/>
      <c r="G589" s="108"/>
      <c r="H589" s="76"/>
      <c r="I589" s="76"/>
      <c r="J589" s="76"/>
      <c r="K589" s="76"/>
      <c r="L589" s="76"/>
      <c r="M589" s="76"/>
      <c r="N589" s="76"/>
      <c r="O589" s="76"/>
      <c r="P589" s="77"/>
    </row>
    <row r="590" spans="2:16" hidden="1">
      <c r="B590" s="63" t="s">
        <v>62</v>
      </c>
      <c r="C590" s="64"/>
      <c r="D590" s="65"/>
      <c r="E590" s="66"/>
      <c r="F590" s="67"/>
      <c r="G590" s="108"/>
      <c r="H590" s="76"/>
      <c r="I590" s="76"/>
      <c r="J590" s="76"/>
      <c r="K590" s="76"/>
      <c r="L590" s="76"/>
      <c r="M590" s="76"/>
      <c r="N590" s="76"/>
      <c r="O590" s="76"/>
      <c r="P590" s="77"/>
    </row>
    <row r="591" spans="2:16" hidden="1">
      <c r="B591" s="63" t="s">
        <v>62</v>
      </c>
      <c r="C591" s="64"/>
      <c r="D591" s="65"/>
      <c r="E591" s="66"/>
      <c r="F591" s="67"/>
      <c r="G591" s="108"/>
      <c r="H591" s="76"/>
      <c r="I591" s="76"/>
      <c r="J591" s="76"/>
      <c r="K591" s="76"/>
      <c r="L591" s="76"/>
      <c r="M591" s="76"/>
      <c r="N591" s="76"/>
      <c r="O591" s="76"/>
      <c r="P591" s="77"/>
    </row>
    <row r="592" spans="2:16" hidden="1">
      <c r="B592" s="63" t="s">
        <v>62</v>
      </c>
      <c r="C592" s="64"/>
      <c r="D592" s="65"/>
      <c r="E592" s="66"/>
      <c r="F592" s="67"/>
      <c r="G592" s="108"/>
      <c r="H592" s="76"/>
      <c r="I592" s="76"/>
      <c r="J592" s="76"/>
      <c r="K592" s="76"/>
      <c r="L592" s="76"/>
      <c r="M592" s="76"/>
      <c r="N592" s="76"/>
      <c r="O592" s="76"/>
      <c r="P592" s="77"/>
    </row>
    <row r="593" spans="2:16" hidden="1">
      <c r="B593" s="63" t="s">
        <v>62</v>
      </c>
      <c r="C593" s="64"/>
      <c r="D593" s="65"/>
      <c r="E593" s="66"/>
      <c r="F593" s="67"/>
      <c r="G593" s="108"/>
      <c r="H593" s="76"/>
      <c r="I593" s="76"/>
      <c r="J593" s="76"/>
      <c r="K593" s="76"/>
      <c r="L593" s="76"/>
      <c r="M593" s="76"/>
      <c r="N593" s="76"/>
      <c r="O593" s="76"/>
      <c r="P593" s="77"/>
    </row>
    <row r="594" spans="2:16" hidden="1">
      <c r="B594" s="63" t="s">
        <v>62</v>
      </c>
      <c r="C594" s="64"/>
      <c r="D594" s="65"/>
      <c r="E594" s="66"/>
      <c r="F594" s="67"/>
      <c r="G594" s="108"/>
      <c r="H594" s="76"/>
      <c r="I594" s="76"/>
      <c r="J594" s="76"/>
      <c r="K594" s="76"/>
      <c r="L594" s="76"/>
      <c r="M594" s="76"/>
      <c r="N594" s="76"/>
      <c r="O594" s="76"/>
      <c r="P594" s="77"/>
    </row>
    <row r="595" spans="2:16" hidden="1">
      <c r="B595" s="63" t="s">
        <v>62</v>
      </c>
      <c r="C595" s="64"/>
      <c r="D595" s="65"/>
      <c r="E595" s="66"/>
      <c r="F595" s="67"/>
      <c r="G595" s="108"/>
      <c r="H595" s="76"/>
      <c r="I595" s="76"/>
      <c r="J595" s="76"/>
      <c r="K595" s="76"/>
      <c r="L595" s="76"/>
      <c r="M595" s="76"/>
      <c r="N595" s="76"/>
      <c r="O595" s="76"/>
      <c r="P595" s="77"/>
    </row>
    <row r="596" spans="2:16" hidden="1">
      <c r="B596" s="63" t="s">
        <v>62</v>
      </c>
      <c r="C596" s="64"/>
      <c r="D596" s="65"/>
      <c r="E596" s="66"/>
      <c r="F596" s="67"/>
      <c r="G596" s="108"/>
      <c r="H596" s="76"/>
      <c r="I596" s="76"/>
      <c r="J596" s="76"/>
      <c r="K596" s="76"/>
      <c r="L596" s="76"/>
      <c r="M596" s="76"/>
      <c r="N596" s="76"/>
      <c r="O596" s="76"/>
      <c r="P596" s="77"/>
    </row>
    <row r="597" spans="2:16" hidden="1">
      <c r="B597" s="63" t="s">
        <v>62</v>
      </c>
      <c r="C597" s="64"/>
      <c r="D597" s="65"/>
      <c r="E597" s="66"/>
      <c r="F597" s="67"/>
      <c r="G597" s="108"/>
      <c r="H597" s="76"/>
      <c r="I597" s="76"/>
      <c r="J597" s="76"/>
      <c r="K597" s="76"/>
      <c r="L597" s="76"/>
      <c r="M597" s="76"/>
      <c r="N597" s="76"/>
      <c r="O597" s="76"/>
      <c r="P597" s="77"/>
    </row>
    <row r="598" spans="2:16" hidden="1">
      <c r="B598" s="63" t="s">
        <v>62</v>
      </c>
      <c r="C598" s="64"/>
      <c r="D598" s="65"/>
      <c r="E598" s="66"/>
      <c r="F598" s="67"/>
      <c r="G598" s="108"/>
      <c r="H598" s="76"/>
      <c r="I598" s="76"/>
      <c r="J598" s="76"/>
      <c r="K598" s="76"/>
      <c r="L598" s="76"/>
      <c r="M598" s="76"/>
      <c r="N598" s="76"/>
      <c r="O598" s="76"/>
      <c r="P598" s="77"/>
    </row>
    <row r="599" spans="2:16" hidden="1">
      <c r="B599" s="63" t="s">
        <v>62</v>
      </c>
      <c r="C599" s="64"/>
      <c r="D599" s="65"/>
      <c r="E599" s="66"/>
      <c r="F599" s="67"/>
      <c r="G599" s="108"/>
      <c r="H599" s="76"/>
      <c r="I599" s="76"/>
      <c r="J599" s="76"/>
      <c r="K599" s="76"/>
      <c r="L599" s="76"/>
      <c r="M599" s="76"/>
      <c r="N599" s="76"/>
      <c r="O599" s="76"/>
      <c r="P599" s="77"/>
    </row>
    <row r="600" spans="2:16" hidden="1">
      <c r="B600" s="63" t="s">
        <v>62</v>
      </c>
      <c r="C600" s="64"/>
      <c r="D600" s="65"/>
      <c r="E600" s="66"/>
      <c r="F600" s="67"/>
      <c r="G600" s="108"/>
      <c r="H600" s="76"/>
      <c r="I600" s="76"/>
      <c r="J600" s="76"/>
      <c r="K600" s="76"/>
      <c r="L600" s="76"/>
      <c r="M600" s="76"/>
      <c r="N600" s="76"/>
      <c r="O600" s="76"/>
      <c r="P600" s="77"/>
    </row>
    <row r="601" spans="2:16" hidden="1">
      <c r="B601" s="63" t="s">
        <v>62</v>
      </c>
      <c r="C601" s="64"/>
      <c r="D601" s="65"/>
      <c r="E601" s="66"/>
      <c r="F601" s="67"/>
      <c r="G601" s="108"/>
      <c r="H601" s="76"/>
      <c r="I601" s="76"/>
      <c r="J601" s="76"/>
      <c r="K601" s="76"/>
      <c r="L601" s="76"/>
      <c r="M601" s="76"/>
      <c r="N601" s="76"/>
      <c r="O601" s="76"/>
      <c r="P601" s="77"/>
    </row>
    <row r="602" spans="2:16" hidden="1">
      <c r="B602" s="63" t="s">
        <v>62</v>
      </c>
      <c r="C602" s="64"/>
      <c r="D602" s="65"/>
      <c r="E602" s="66"/>
      <c r="F602" s="67"/>
      <c r="G602" s="108"/>
      <c r="H602" s="76"/>
      <c r="I602" s="76"/>
      <c r="J602" s="76"/>
      <c r="K602" s="76"/>
      <c r="L602" s="76"/>
      <c r="M602" s="76"/>
      <c r="N602" s="76"/>
      <c r="O602" s="76"/>
      <c r="P602" s="77"/>
    </row>
    <row r="603" spans="2:16" hidden="1">
      <c r="B603" s="63" t="s">
        <v>62</v>
      </c>
      <c r="C603" s="64"/>
      <c r="D603" s="65"/>
      <c r="E603" s="66"/>
      <c r="F603" s="67"/>
      <c r="G603" s="108"/>
      <c r="H603" s="76"/>
      <c r="I603" s="76"/>
      <c r="J603" s="76"/>
      <c r="K603" s="76"/>
      <c r="L603" s="76"/>
      <c r="M603" s="76"/>
      <c r="N603" s="76"/>
      <c r="O603" s="76"/>
      <c r="P603" s="77"/>
    </row>
    <row r="604" spans="2:16" hidden="1">
      <c r="B604" s="63" t="s">
        <v>62</v>
      </c>
      <c r="C604" s="64"/>
      <c r="D604" s="65"/>
      <c r="E604" s="66"/>
      <c r="F604" s="67"/>
      <c r="G604" s="108"/>
      <c r="H604" s="76"/>
      <c r="I604" s="76"/>
      <c r="J604" s="76"/>
      <c r="K604" s="76"/>
      <c r="L604" s="76"/>
      <c r="M604" s="76"/>
      <c r="N604" s="76"/>
      <c r="O604" s="76"/>
      <c r="P604" s="77"/>
    </row>
    <row r="605" spans="2:16" hidden="1">
      <c r="B605" s="63" t="s">
        <v>62</v>
      </c>
      <c r="C605" s="64"/>
      <c r="D605" s="65"/>
      <c r="E605" s="66"/>
      <c r="F605" s="67"/>
      <c r="G605" s="108"/>
      <c r="H605" s="76"/>
      <c r="I605" s="76"/>
      <c r="J605" s="76"/>
      <c r="K605" s="76"/>
      <c r="L605" s="76"/>
      <c r="M605" s="76"/>
      <c r="N605" s="76"/>
      <c r="O605" s="76"/>
      <c r="P605" s="77"/>
    </row>
    <row r="606" spans="2:16" hidden="1">
      <c r="B606" s="63" t="s">
        <v>62</v>
      </c>
      <c r="C606" s="64"/>
      <c r="D606" s="65"/>
      <c r="E606" s="66"/>
      <c r="F606" s="67"/>
      <c r="G606" s="108"/>
      <c r="H606" s="76"/>
      <c r="I606" s="76"/>
      <c r="J606" s="76"/>
      <c r="K606" s="76"/>
      <c r="L606" s="76"/>
      <c r="M606" s="76"/>
      <c r="N606" s="76"/>
      <c r="O606" s="76"/>
      <c r="P606" s="77"/>
    </row>
    <row r="607" spans="2:16" hidden="1">
      <c r="B607" s="63" t="s">
        <v>62</v>
      </c>
      <c r="C607" s="64"/>
      <c r="D607" s="65"/>
      <c r="E607" s="66"/>
      <c r="F607" s="67"/>
      <c r="G607" s="108"/>
      <c r="H607" s="76"/>
      <c r="I607" s="76"/>
      <c r="J607" s="76"/>
      <c r="K607" s="76"/>
      <c r="L607" s="76"/>
      <c r="M607" s="76"/>
      <c r="N607" s="76"/>
      <c r="O607" s="76"/>
      <c r="P607" s="77"/>
    </row>
    <row r="608" spans="2:16" hidden="1">
      <c r="B608" s="63" t="s">
        <v>62</v>
      </c>
      <c r="C608" s="64"/>
      <c r="D608" s="65"/>
      <c r="E608" s="66"/>
      <c r="F608" s="67"/>
      <c r="G608" s="108"/>
      <c r="H608" s="76"/>
      <c r="I608" s="76"/>
      <c r="J608" s="76"/>
      <c r="K608" s="76"/>
      <c r="L608" s="76"/>
      <c r="M608" s="76"/>
      <c r="N608" s="76"/>
      <c r="O608" s="76"/>
      <c r="P608" s="77"/>
    </row>
    <row r="609" spans="2:16" hidden="1">
      <c r="B609" s="63" t="s">
        <v>62</v>
      </c>
      <c r="C609" s="64"/>
      <c r="D609" s="65"/>
      <c r="E609" s="66"/>
      <c r="F609" s="67"/>
      <c r="G609" s="108"/>
      <c r="H609" s="76"/>
      <c r="I609" s="76"/>
      <c r="J609" s="76"/>
      <c r="K609" s="76"/>
      <c r="L609" s="76"/>
      <c r="M609" s="76"/>
      <c r="N609" s="76"/>
      <c r="O609" s="76"/>
      <c r="P609" s="77"/>
    </row>
    <row r="610" spans="2:16" hidden="1">
      <c r="B610" s="63" t="s">
        <v>62</v>
      </c>
      <c r="C610" s="64"/>
      <c r="D610" s="65"/>
      <c r="E610" s="66"/>
      <c r="F610" s="67"/>
      <c r="G610" s="108"/>
      <c r="H610" s="76"/>
      <c r="I610" s="76"/>
      <c r="J610" s="76"/>
      <c r="K610" s="76"/>
      <c r="L610" s="76"/>
      <c r="M610" s="76"/>
      <c r="N610" s="76"/>
      <c r="O610" s="76"/>
      <c r="P610" s="77"/>
    </row>
    <row r="611" spans="2:16" hidden="1">
      <c r="B611" s="63" t="s">
        <v>62</v>
      </c>
      <c r="C611" s="64"/>
      <c r="D611" s="65"/>
      <c r="E611" s="66"/>
      <c r="F611" s="67"/>
      <c r="G611" s="108"/>
      <c r="H611" s="76"/>
      <c r="I611" s="76"/>
      <c r="J611" s="76"/>
      <c r="K611" s="76"/>
      <c r="L611" s="76"/>
      <c r="M611" s="76"/>
      <c r="N611" s="76"/>
      <c r="O611" s="76"/>
      <c r="P611" s="77"/>
    </row>
    <row r="612" spans="2:16" hidden="1">
      <c r="B612" s="63" t="s">
        <v>62</v>
      </c>
      <c r="C612" s="64"/>
      <c r="D612" s="65"/>
      <c r="E612" s="66"/>
      <c r="F612" s="67"/>
      <c r="G612" s="108"/>
      <c r="H612" s="76"/>
      <c r="I612" s="76"/>
      <c r="J612" s="76"/>
      <c r="K612" s="76"/>
      <c r="L612" s="76"/>
      <c r="M612" s="76"/>
      <c r="N612" s="76"/>
      <c r="O612" s="76"/>
      <c r="P612" s="77"/>
    </row>
    <row r="613" spans="2:16" hidden="1">
      <c r="B613" s="63" t="s">
        <v>62</v>
      </c>
      <c r="C613" s="64"/>
      <c r="D613" s="65"/>
      <c r="E613" s="66"/>
      <c r="F613" s="67"/>
      <c r="G613" s="108"/>
      <c r="H613" s="76"/>
      <c r="I613" s="76"/>
      <c r="J613" s="76"/>
      <c r="K613" s="76"/>
      <c r="L613" s="76"/>
      <c r="M613" s="76"/>
      <c r="N613" s="76"/>
      <c r="O613" s="76"/>
      <c r="P613" s="77"/>
    </row>
    <row r="614" spans="2:16" hidden="1">
      <c r="B614" s="63" t="s">
        <v>62</v>
      </c>
      <c r="C614" s="64"/>
      <c r="D614" s="65"/>
      <c r="E614" s="66"/>
      <c r="F614" s="67"/>
      <c r="G614" s="108"/>
      <c r="H614" s="76"/>
      <c r="I614" s="76"/>
      <c r="J614" s="76"/>
      <c r="K614" s="76"/>
      <c r="L614" s="76"/>
      <c r="M614" s="76"/>
      <c r="N614" s="76"/>
      <c r="O614" s="76"/>
      <c r="P614" s="77"/>
    </row>
    <row r="615" spans="2:16" hidden="1">
      <c r="B615" s="63" t="s">
        <v>62</v>
      </c>
      <c r="C615" s="64"/>
      <c r="D615" s="65"/>
      <c r="E615" s="66"/>
      <c r="F615" s="67"/>
      <c r="G615" s="108"/>
      <c r="H615" s="76"/>
      <c r="I615" s="76"/>
      <c r="J615" s="76"/>
      <c r="K615" s="76"/>
      <c r="L615" s="76"/>
      <c r="M615" s="76"/>
      <c r="N615" s="76"/>
      <c r="O615" s="76"/>
      <c r="P615" s="77"/>
    </row>
    <row r="616" spans="2:16" hidden="1">
      <c r="B616" s="63" t="s">
        <v>62</v>
      </c>
      <c r="C616" s="64"/>
      <c r="D616" s="65"/>
      <c r="E616" s="66"/>
      <c r="F616" s="67"/>
      <c r="G616" s="108"/>
      <c r="H616" s="76"/>
      <c r="I616" s="76"/>
      <c r="J616" s="76"/>
      <c r="K616" s="76"/>
      <c r="L616" s="76"/>
      <c r="M616" s="76"/>
      <c r="N616" s="76"/>
      <c r="O616" s="76"/>
      <c r="P616" s="77"/>
    </row>
    <row r="617" spans="2:16" hidden="1">
      <c r="B617" s="63" t="s">
        <v>62</v>
      </c>
      <c r="C617" s="64"/>
      <c r="D617" s="65"/>
      <c r="E617" s="66"/>
      <c r="F617" s="67"/>
      <c r="G617" s="108"/>
      <c r="H617" s="76"/>
      <c r="I617" s="76"/>
      <c r="J617" s="76"/>
      <c r="K617" s="76"/>
      <c r="L617" s="76"/>
      <c r="M617" s="76"/>
      <c r="N617" s="76"/>
      <c r="O617" s="76"/>
      <c r="P617" s="77"/>
    </row>
    <row r="618" spans="2:16" hidden="1">
      <c r="B618" s="63" t="s">
        <v>62</v>
      </c>
      <c r="C618" s="64"/>
      <c r="D618" s="65"/>
      <c r="E618" s="66"/>
      <c r="F618" s="67"/>
      <c r="G618" s="108"/>
      <c r="H618" s="76"/>
      <c r="I618" s="76"/>
      <c r="J618" s="76"/>
      <c r="K618" s="76"/>
      <c r="L618" s="76"/>
      <c r="M618" s="76"/>
      <c r="N618" s="76"/>
      <c r="O618" s="76"/>
      <c r="P618" s="77"/>
    </row>
    <row r="619" spans="2:16" hidden="1">
      <c r="B619" s="63" t="s">
        <v>62</v>
      </c>
      <c r="C619" s="64"/>
      <c r="D619" s="65"/>
      <c r="E619" s="66"/>
      <c r="F619" s="67"/>
      <c r="G619" s="108"/>
      <c r="H619" s="76"/>
      <c r="I619" s="76"/>
      <c r="J619" s="76"/>
      <c r="K619" s="76"/>
      <c r="L619" s="76"/>
      <c r="M619" s="76"/>
      <c r="N619" s="76"/>
      <c r="O619" s="76"/>
      <c r="P619" s="77"/>
    </row>
    <row r="620" spans="2:16" hidden="1">
      <c r="B620" s="63" t="s">
        <v>62</v>
      </c>
      <c r="C620" s="64"/>
      <c r="D620" s="65"/>
      <c r="E620" s="66"/>
      <c r="F620" s="67"/>
      <c r="G620" s="108"/>
      <c r="H620" s="76"/>
      <c r="I620" s="76"/>
      <c r="J620" s="76"/>
      <c r="K620" s="76"/>
      <c r="L620" s="76"/>
      <c r="M620" s="76"/>
      <c r="N620" s="76"/>
      <c r="O620" s="76"/>
      <c r="P620" s="77"/>
    </row>
    <row r="621" spans="2:16" hidden="1">
      <c r="B621" s="63" t="s">
        <v>62</v>
      </c>
      <c r="C621" s="64"/>
      <c r="D621" s="65"/>
      <c r="E621" s="66"/>
      <c r="F621" s="67"/>
      <c r="G621" s="108"/>
      <c r="H621" s="76"/>
      <c r="I621" s="76"/>
      <c r="J621" s="76"/>
      <c r="K621" s="76"/>
      <c r="L621" s="76"/>
      <c r="M621" s="76"/>
      <c r="N621" s="76"/>
      <c r="O621" s="76"/>
      <c r="P621" s="77"/>
    </row>
    <row r="622" spans="2:16" hidden="1">
      <c r="B622" s="63" t="s">
        <v>62</v>
      </c>
      <c r="C622" s="64"/>
      <c r="D622" s="65"/>
      <c r="E622" s="66"/>
      <c r="F622" s="67"/>
      <c r="G622" s="108"/>
      <c r="H622" s="76"/>
      <c r="I622" s="76"/>
      <c r="J622" s="76"/>
      <c r="K622" s="76"/>
      <c r="L622" s="76"/>
      <c r="M622" s="76"/>
      <c r="N622" s="76"/>
      <c r="O622" s="76"/>
      <c r="P622" s="77"/>
    </row>
    <row r="623" spans="2:16" hidden="1">
      <c r="B623" s="63" t="s">
        <v>62</v>
      </c>
      <c r="C623" s="64"/>
      <c r="D623" s="65"/>
      <c r="E623" s="66"/>
      <c r="F623" s="67"/>
      <c r="G623" s="108"/>
      <c r="H623" s="76"/>
      <c r="I623" s="76"/>
      <c r="J623" s="76"/>
      <c r="K623" s="76"/>
      <c r="L623" s="76"/>
      <c r="M623" s="76"/>
      <c r="N623" s="76"/>
      <c r="O623" s="76"/>
      <c r="P623" s="77"/>
    </row>
    <row r="624" spans="2:16" hidden="1">
      <c r="B624" s="63" t="s">
        <v>62</v>
      </c>
      <c r="C624" s="64"/>
      <c r="D624" s="65"/>
      <c r="E624" s="66"/>
      <c r="F624" s="67"/>
      <c r="G624" s="108"/>
      <c r="H624" s="76"/>
      <c r="I624" s="76"/>
      <c r="J624" s="76"/>
      <c r="K624" s="76"/>
      <c r="L624" s="76"/>
      <c r="M624" s="76"/>
      <c r="N624" s="76"/>
      <c r="O624" s="76"/>
      <c r="P624" s="77"/>
    </row>
    <row r="625" spans="2:16" hidden="1">
      <c r="B625" s="63" t="s">
        <v>62</v>
      </c>
      <c r="C625" s="64"/>
      <c r="D625" s="65"/>
      <c r="E625" s="66"/>
      <c r="F625" s="67"/>
      <c r="G625" s="108"/>
      <c r="H625" s="76"/>
      <c r="I625" s="76"/>
      <c r="J625" s="76"/>
      <c r="K625" s="76"/>
      <c r="L625" s="76"/>
      <c r="M625" s="76"/>
      <c r="N625" s="76"/>
      <c r="O625" s="76"/>
      <c r="P625" s="77"/>
    </row>
    <row r="626" spans="2:16" hidden="1">
      <c r="B626" s="63" t="s">
        <v>62</v>
      </c>
      <c r="C626" s="64"/>
      <c r="D626" s="65"/>
      <c r="E626" s="66"/>
      <c r="F626" s="67"/>
      <c r="G626" s="108"/>
      <c r="H626" s="76"/>
      <c r="I626" s="76"/>
      <c r="J626" s="76"/>
      <c r="K626" s="76"/>
      <c r="L626" s="76"/>
      <c r="M626" s="76"/>
      <c r="N626" s="76"/>
      <c r="O626" s="76"/>
      <c r="P626" s="77"/>
    </row>
    <row r="627" spans="2:16" hidden="1">
      <c r="B627" s="63" t="s">
        <v>62</v>
      </c>
      <c r="C627" s="64"/>
      <c r="D627" s="65"/>
      <c r="E627" s="66"/>
      <c r="F627" s="67"/>
      <c r="G627" s="108"/>
      <c r="H627" s="76"/>
      <c r="I627" s="76"/>
      <c r="J627" s="76"/>
      <c r="K627" s="76"/>
      <c r="L627" s="76"/>
      <c r="M627" s="76"/>
      <c r="N627" s="76"/>
      <c r="O627" s="76"/>
      <c r="P627" s="77"/>
    </row>
    <row r="628" spans="2:16" hidden="1">
      <c r="B628" s="63" t="s">
        <v>62</v>
      </c>
      <c r="C628" s="64"/>
      <c r="D628" s="65"/>
      <c r="E628" s="66"/>
      <c r="F628" s="67"/>
      <c r="G628" s="108"/>
      <c r="H628" s="76"/>
      <c r="I628" s="76"/>
      <c r="J628" s="76"/>
      <c r="K628" s="76"/>
      <c r="L628" s="76"/>
      <c r="M628" s="76"/>
      <c r="N628" s="76"/>
      <c r="O628" s="76"/>
      <c r="P628" s="77"/>
    </row>
    <row r="629" spans="2:16" hidden="1">
      <c r="B629" s="63" t="s">
        <v>62</v>
      </c>
      <c r="C629" s="64"/>
      <c r="D629" s="65"/>
      <c r="E629" s="66"/>
      <c r="F629" s="67"/>
      <c r="G629" s="108"/>
      <c r="H629" s="76"/>
      <c r="I629" s="76"/>
      <c r="J629" s="76"/>
      <c r="K629" s="76"/>
      <c r="L629" s="76"/>
      <c r="M629" s="76"/>
      <c r="N629" s="76"/>
      <c r="O629" s="76"/>
      <c r="P629" s="77"/>
    </row>
    <row r="630" spans="2:16" hidden="1">
      <c r="B630" s="63" t="s">
        <v>62</v>
      </c>
      <c r="C630" s="64"/>
      <c r="D630" s="65"/>
      <c r="E630" s="66"/>
      <c r="F630" s="67"/>
      <c r="G630" s="108"/>
      <c r="H630" s="76"/>
      <c r="I630" s="76"/>
      <c r="J630" s="76"/>
      <c r="K630" s="76"/>
      <c r="L630" s="76"/>
      <c r="M630" s="76"/>
      <c r="N630" s="76"/>
      <c r="O630" s="76"/>
      <c r="P630" s="77"/>
    </row>
    <row r="631" spans="2:16" hidden="1">
      <c r="B631" s="63" t="s">
        <v>62</v>
      </c>
      <c r="C631" s="64"/>
      <c r="D631" s="65"/>
      <c r="E631" s="66"/>
      <c r="F631" s="67"/>
      <c r="G631" s="108"/>
      <c r="H631" s="76"/>
      <c r="I631" s="76"/>
      <c r="J631" s="76"/>
      <c r="K631" s="76"/>
      <c r="L631" s="76"/>
      <c r="M631" s="76"/>
      <c r="N631" s="76"/>
      <c r="O631" s="76"/>
      <c r="P631" s="77"/>
    </row>
    <row r="632" spans="2:16" hidden="1">
      <c r="B632" s="63" t="s">
        <v>62</v>
      </c>
      <c r="C632" s="64"/>
      <c r="D632" s="65"/>
      <c r="E632" s="66"/>
      <c r="F632" s="67"/>
      <c r="G632" s="108"/>
      <c r="H632" s="76"/>
      <c r="I632" s="76"/>
      <c r="J632" s="76"/>
      <c r="K632" s="76"/>
      <c r="L632" s="76"/>
      <c r="M632" s="76"/>
      <c r="N632" s="76"/>
      <c r="O632" s="76"/>
      <c r="P632" s="77"/>
    </row>
    <row r="633" spans="2:16" hidden="1">
      <c r="B633" s="63" t="s">
        <v>62</v>
      </c>
      <c r="C633" s="64"/>
      <c r="D633" s="65"/>
      <c r="E633" s="66"/>
      <c r="F633" s="67"/>
      <c r="G633" s="108"/>
      <c r="H633" s="76"/>
      <c r="I633" s="76"/>
      <c r="J633" s="76"/>
      <c r="K633" s="76"/>
      <c r="L633" s="76"/>
      <c r="M633" s="76"/>
      <c r="N633" s="76"/>
      <c r="O633" s="76"/>
      <c r="P633" s="77"/>
    </row>
    <row r="634" spans="2:16" hidden="1">
      <c r="B634" s="63" t="s">
        <v>62</v>
      </c>
      <c r="C634" s="64"/>
      <c r="D634" s="65"/>
      <c r="E634" s="66"/>
      <c r="F634" s="67"/>
      <c r="G634" s="108"/>
      <c r="H634" s="76"/>
      <c r="I634" s="76"/>
      <c r="J634" s="76"/>
      <c r="K634" s="76"/>
      <c r="L634" s="76"/>
      <c r="M634" s="76"/>
      <c r="N634" s="76"/>
      <c r="O634" s="76"/>
      <c r="P634" s="77"/>
    </row>
    <row r="635" spans="2:16" hidden="1">
      <c r="B635" s="63" t="s">
        <v>62</v>
      </c>
      <c r="C635" s="64"/>
      <c r="D635" s="65"/>
      <c r="E635" s="66"/>
      <c r="F635" s="67"/>
      <c r="G635" s="108"/>
      <c r="H635" s="76"/>
      <c r="I635" s="76"/>
      <c r="J635" s="76"/>
      <c r="K635" s="76"/>
      <c r="L635" s="76"/>
      <c r="M635" s="76"/>
      <c r="N635" s="76"/>
      <c r="O635" s="76"/>
      <c r="P635" s="77"/>
    </row>
    <row r="636" spans="2:16" hidden="1">
      <c r="B636" s="63" t="s">
        <v>62</v>
      </c>
      <c r="C636" s="64"/>
      <c r="D636" s="65"/>
      <c r="E636" s="66"/>
      <c r="F636" s="67"/>
      <c r="G636" s="108"/>
      <c r="H636" s="76"/>
      <c r="I636" s="76"/>
      <c r="J636" s="76"/>
      <c r="K636" s="76"/>
      <c r="L636" s="76"/>
      <c r="M636" s="76"/>
      <c r="N636" s="76"/>
      <c r="O636" s="76"/>
      <c r="P636" s="77"/>
    </row>
    <row r="637" spans="2:16" hidden="1">
      <c r="B637" s="63" t="s">
        <v>62</v>
      </c>
      <c r="C637" s="64"/>
      <c r="D637" s="65"/>
      <c r="E637" s="66"/>
      <c r="F637" s="67"/>
      <c r="G637" s="108"/>
      <c r="H637" s="76"/>
      <c r="I637" s="76"/>
      <c r="J637" s="76"/>
      <c r="K637" s="76"/>
      <c r="L637" s="76"/>
      <c r="M637" s="76"/>
      <c r="N637" s="76"/>
      <c r="O637" s="76"/>
      <c r="P637" s="77"/>
    </row>
    <row r="638" spans="2:16" hidden="1">
      <c r="B638" s="63" t="s">
        <v>62</v>
      </c>
      <c r="C638" s="64"/>
      <c r="D638" s="65"/>
      <c r="E638" s="66"/>
      <c r="F638" s="67"/>
      <c r="G638" s="108"/>
      <c r="H638" s="76"/>
      <c r="I638" s="76"/>
      <c r="J638" s="76"/>
      <c r="K638" s="76"/>
      <c r="L638" s="76"/>
      <c r="M638" s="76"/>
      <c r="N638" s="76"/>
      <c r="O638" s="76"/>
      <c r="P638" s="77"/>
    </row>
    <row r="639" spans="2:16" hidden="1">
      <c r="B639" s="63" t="s">
        <v>62</v>
      </c>
      <c r="C639" s="64"/>
      <c r="D639" s="65"/>
      <c r="E639" s="66"/>
      <c r="F639" s="67"/>
      <c r="G639" s="108"/>
      <c r="H639" s="76"/>
      <c r="I639" s="76"/>
      <c r="J639" s="76"/>
      <c r="K639" s="76"/>
      <c r="L639" s="76"/>
      <c r="M639" s="76"/>
      <c r="N639" s="76"/>
      <c r="O639" s="76"/>
      <c r="P639" s="77"/>
    </row>
    <row r="640" spans="2:16" hidden="1">
      <c r="B640" s="63" t="s">
        <v>62</v>
      </c>
      <c r="C640" s="64"/>
      <c r="D640" s="65"/>
      <c r="E640" s="66"/>
      <c r="F640" s="67"/>
      <c r="G640" s="108"/>
      <c r="H640" s="76"/>
      <c r="I640" s="76"/>
      <c r="J640" s="76"/>
      <c r="K640" s="76"/>
      <c r="L640" s="76"/>
      <c r="M640" s="76"/>
      <c r="N640" s="76"/>
      <c r="O640" s="76"/>
      <c r="P640" s="77"/>
    </row>
    <row r="641" spans="2:16" hidden="1">
      <c r="B641" s="63" t="s">
        <v>62</v>
      </c>
      <c r="C641" s="64"/>
      <c r="D641" s="65"/>
      <c r="E641" s="66"/>
      <c r="F641" s="67"/>
      <c r="G641" s="108"/>
      <c r="H641" s="76"/>
      <c r="I641" s="76"/>
      <c r="J641" s="76"/>
      <c r="K641" s="76"/>
      <c r="L641" s="76"/>
      <c r="M641" s="76"/>
      <c r="N641" s="76"/>
      <c r="O641" s="76"/>
      <c r="P641" s="77"/>
    </row>
    <row r="642" spans="2:16" hidden="1">
      <c r="B642" s="63" t="s">
        <v>62</v>
      </c>
      <c r="C642" s="64"/>
      <c r="D642" s="65"/>
      <c r="E642" s="66"/>
      <c r="F642" s="67"/>
      <c r="G642" s="108"/>
      <c r="H642" s="76"/>
      <c r="I642" s="76"/>
      <c r="J642" s="76"/>
      <c r="K642" s="76"/>
      <c r="L642" s="76"/>
      <c r="M642" s="76"/>
      <c r="N642" s="76"/>
      <c r="O642" s="76"/>
      <c r="P642" s="77"/>
    </row>
    <row r="643" spans="2:16" hidden="1">
      <c r="B643" s="63" t="s">
        <v>62</v>
      </c>
      <c r="C643" s="64"/>
      <c r="D643" s="65"/>
      <c r="E643" s="66"/>
      <c r="F643" s="67"/>
      <c r="G643" s="108"/>
      <c r="H643" s="76"/>
      <c r="I643" s="76"/>
      <c r="J643" s="76"/>
      <c r="K643" s="76"/>
      <c r="L643" s="76"/>
      <c r="M643" s="76"/>
      <c r="N643" s="76"/>
      <c r="O643" s="76"/>
      <c r="P643" s="77"/>
    </row>
    <row r="644" spans="2:16" hidden="1">
      <c r="B644" s="63" t="s">
        <v>62</v>
      </c>
      <c r="C644" s="64"/>
      <c r="D644" s="65"/>
      <c r="E644" s="66"/>
      <c r="F644" s="67"/>
      <c r="G644" s="108"/>
      <c r="H644" s="76"/>
      <c r="I644" s="76"/>
      <c r="J644" s="76"/>
      <c r="K644" s="76"/>
      <c r="L644" s="76"/>
      <c r="M644" s="76"/>
      <c r="N644" s="76"/>
      <c r="O644" s="76"/>
      <c r="P644" s="77"/>
    </row>
    <row r="645" spans="2:16" hidden="1">
      <c r="B645" s="63" t="s">
        <v>62</v>
      </c>
      <c r="C645" s="64"/>
      <c r="D645" s="65"/>
      <c r="E645" s="66"/>
      <c r="F645" s="67"/>
      <c r="G645" s="108"/>
      <c r="H645" s="76"/>
      <c r="I645" s="76"/>
      <c r="J645" s="76"/>
      <c r="K645" s="76"/>
      <c r="L645" s="76"/>
      <c r="M645" s="76"/>
      <c r="N645" s="76"/>
      <c r="O645" s="76"/>
      <c r="P645" s="77"/>
    </row>
    <row r="646" spans="2:16" hidden="1">
      <c r="B646" s="63" t="s">
        <v>62</v>
      </c>
      <c r="C646" s="64"/>
      <c r="D646" s="65"/>
      <c r="E646" s="66"/>
      <c r="F646" s="67"/>
      <c r="G646" s="108"/>
      <c r="H646" s="76"/>
      <c r="I646" s="76"/>
      <c r="J646" s="76"/>
      <c r="K646" s="76"/>
      <c r="L646" s="76"/>
      <c r="M646" s="76"/>
      <c r="N646" s="76"/>
      <c r="O646" s="76"/>
      <c r="P646" s="77"/>
    </row>
    <row r="647" spans="2:16" hidden="1">
      <c r="B647" s="63" t="s">
        <v>62</v>
      </c>
      <c r="C647" s="64"/>
      <c r="D647" s="65"/>
      <c r="E647" s="66"/>
      <c r="F647" s="67"/>
      <c r="G647" s="108"/>
      <c r="H647" s="76"/>
      <c r="I647" s="76"/>
      <c r="J647" s="76"/>
      <c r="K647" s="76"/>
      <c r="L647" s="76"/>
      <c r="M647" s="76"/>
      <c r="N647" s="76"/>
      <c r="O647" s="76"/>
      <c r="P647" s="77"/>
    </row>
    <row r="648" spans="2:16" hidden="1">
      <c r="B648" s="63" t="s">
        <v>62</v>
      </c>
      <c r="C648" s="64"/>
      <c r="D648" s="65"/>
      <c r="E648" s="66"/>
      <c r="F648" s="67"/>
      <c r="G648" s="108"/>
      <c r="H648" s="76"/>
      <c r="I648" s="76"/>
      <c r="J648" s="76"/>
      <c r="K648" s="76"/>
      <c r="L648" s="76"/>
      <c r="M648" s="76"/>
      <c r="N648" s="76"/>
      <c r="O648" s="76"/>
      <c r="P648" s="77"/>
    </row>
    <row r="649" spans="2:16" hidden="1">
      <c r="B649" s="63" t="s">
        <v>62</v>
      </c>
      <c r="C649" s="64"/>
      <c r="D649" s="65"/>
      <c r="E649" s="66"/>
      <c r="F649" s="67"/>
      <c r="G649" s="108"/>
      <c r="H649" s="76"/>
      <c r="I649" s="76"/>
      <c r="J649" s="76"/>
      <c r="K649" s="76"/>
      <c r="L649" s="76"/>
      <c r="M649" s="76"/>
      <c r="N649" s="76"/>
      <c r="O649" s="76"/>
      <c r="P649" s="77"/>
    </row>
    <row r="650" spans="2:16" hidden="1">
      <c r="B650" s="63" t="s">
        <v>62</v>
      </c>
      <c r="C650" s="64"/>
      <c r="D650" s="65"/>
      <c r="E650" s="66"/>
      <c r="F650" s="67"/>
      <c r="G650" s="108"/>
      <c r="H650" s="76"/>
      <c r="I650" s="76"/>
      <c r="J650" s="76"/>
      <c r="K650" s="76"/>
      <c r="L650" s="76"/>
      <c r="M650" s="76"/>
      <c r="N650" s="76"/>
      <c r="O650" s="76"/>
      <c r="P650" s="77"/>
    </row>
    <row r="651" spans="2:16" hidden="1">
      <c r="B651" s="63" t="s">
        <v>62</v>
      </c>
      <c r="C651" s="64"/>
      <c r="D651" s="65"/>
      <c r="E651" s="66"/>
      <c r="F651" s="67"/>
      <c r="G651" s="108"/>
      <c r="H651" s="76"/>
      <c r="I651" s="76"/>
      <c r="J651" s="76"/>
      <c r="K651" s="76"/>
      <c r="L651" s="76"/>
      <c r="M651" s="76"/>
      <c r="N651" s="76"/>
      <c r="O651" s="76"/>
      <c r="P651" s="77"/>
    </row>
    <row r="652" spans="2:16" hidden="1">
      <c r="B652" s="63" t="s">
        <v>62</v>
      </c>
      <c r="C652" s="64"/>
      <c r="D652" s="65"/>
      <c r="E652" s="66"/>
      <c r="F652" s="67"/>
      <c r="G652" s="108"/>
      <c r="H652" s="76"/>
      <c r="I652" s="76"/>
      <c r="J652" s="76"/>
      <c r="K652" s="76"/>
      <c r="L652" s="76"/>
      <c r="M652" s="76"/>
      <c r="N652" s="76"/>
      <c r="O652" s="76"/>
      <c r="P652" s="77"/>
    </row>
    <row r="653" spans="2:16" hidden="1">
      <c r="B653" s="63" t="s">
        <v>62</v>
      </c>
      <c r="C653" s="64"/>
      <c r="D653" s="65"/>
      <c r="E653" s="66"/>
      <c r="F653" s="67"/>
      <c r="G653" s="108"/>
      <c r="H653" s="76"/>
      <c r="I653" s="76"/>
      <c r="J653" s="76"/>
      <c r="K653" s="76"/>
      <c r="L653" s="76"/>
      <c r="M653" s="76"/>
      <c r="N653" s="76"/>
      <c r="O653" s="76"/>
      <c r="P653" s="77"/>
    </row>
    <row r="654" spans="2:16" hidden="1">
      <c r="B654" s="63" t="s">
        <v>62</v>
      </c>
      <c r="C654" s="64"/>
      <c r="D654" s="65"/>
      <c r="E654" s="66"/>
      <c r="F654" s="67"/>
      <c r="G654" s="108"/>
      <c r="H654" s="76"/>
      <c r="I654" s="76"/>
      <c r="J654" s="76"/>
      <c r="K654" s="76"/>
      <c r="L654" s="76"/>
      <c r="M654" s="76"/>
      <c r="N654" s="76"/>
      <c r="O654" s="76"/>
      <c r="P654" s="77"/>
    </row>
    <row r="655" spans="2:16" hidden="1">
      <c r="B655" s="63" t="s">
        <v>62</v>
      </c>
      <c r="C655" s="64"/>
      <c r="D655" s="65"/>
      <c r="E655" s="66"/>
      <c r="F655" s="67"/>
      <c r="G655" s="108"/>
      <c r="H655" s="76"/>
      <c r="I655" s="76"/>
      <c r="J655" s="76"/>
      <c r="K655" s="76"/>
      <c r="L655" s="76"/>
      <c r="M655" s="76"/>
      <c r="N655" s="76"/>
      <c r="O655" s="76"/>
      <c r="P655" s="77"/>
    </row>
    <row r="656" spans="2:16" hidden="1">
      <c r="B656" s="63" t="s">
        <v>62</v>
      </c>
      <c r="C656" s="64"/>
      <c r="D656" s="65"/>
      <c r="E656" s="66"/>
      <c r="F656" s="67"/>
      <c r="G656" s="108"/>
      <c r="H656" s="76"/>
      <c r="I656" s="76"/>
      <c r="J656" s="76"/>
      <c r="K656" s="76"/>
      <c r="L656" s="76"/>
      <c r="M656" s="76"/>
      <c r="N656" s="76"/>
      <c r="O656" s="76"/>
      <c r="P656" s="77"/>
    </row>
    <row r="657" spans="2:16" hidden="1">
      <c r="B657" s="63" t="s">
        <v>62</v>
      </c>
      <c r="C657" s="64"/>
      <c r="D657" s="65"/>
      <c r="E657" s="66"/>
      <c r="F657" s="67"/>
      <c r="G657" s="108"/>
      <c r="H657" s="76"/>
      <c r="I657" s="76"/>
      <c r="J657" s="76"/>
      <c r="K657" s="76"/>
      <c r="L657" s="76"/>
      <c r="M657" s="76"/>
      <c r="N657" s="76"/>
      <c r="O657" s="76"/>
      <c r="P657" s="77"/>
    </row>
    <row r="658" spans="2:16" hidden="1">
      <c r="B658" s="63" t="s">
        <v>62</v>
      </c>
      <c r="C658" s="64"/>
      <c r="D658" s="65"/>
      <c r="E658" s="66"/>
      <c r="F658" s="67"/>
      <c r="G658" s="108"/>
      <c r="H658" s="76"/>
      <c r="I658" s="76"/>
      <c r="J658" s="76"/>
      <c r="K658" s="76"/>
      <c r="L658" s="76"/>
      <c r="M658" s="76"/>
      <c r="N658" s="76"/>
      <c r="O658" s="76"/>
      <c r="P658" s="77"/>
    </row>
    <row r="659" spans="2:16" hidden="1">
      <c r="B659" s="63" t="s">
        <v>62</v>
      </c>
      <c r="C659" s="64"/>
      <c r="D659" s="65"/>
      <c r="E659" s="66"/>
      <c r="F659" s="67"/>
      <c r="G659" s="108"/>
      <c r="H659" s="76"/>
      <c r="I659" s="76"/>
      <c r="J659" s="76"/>
      <c r="K659" s="76"/>
      <c r="L659" s="76"/>
      <c r="M659" s="76"/>
      <c r="N659" s="76"/>
      <c r="O659" s="76"/>
      <c r="P659" s="77"/>
    </row>
    <row r="660" spans="2:16" hidden="1">
      <c r="B660" s="63" t="s">
        <v>62</v>
      </c>
      <c r="C660" s="64"/>
      <c r="D660" s="65"/>
      <c r="E660" s="66"/>
      <c r="F660" s="67"/>
      <c r="G660" s="108"/>
      <c r="H660" s="76"/>
      <c r="I660" s="76"/>
      <c r="J660" s="76"/>
      <c r="K660" s="76"/>
      <c r="L660" s="76"/>
      <c r="M660" s="76"/>
      <c r="N660" s="76"/>
      <c r="O660" s="76"/>
      <c r="P660" s="77"/>
    </row>
    <row r="661" spans="2:16" hidden="1">
      <c r="B661" s="63" t="s">
        <v>62</v>
      </c>
      <c r="C661" s="64"/>
      <c r="D661" s="65"/>
      <c r="E661" s="66"/>
      <c r="F661" s="67"/>
      <c r="G661" s="108"/>
      <c r="H661" s="76"/>
      <c r="I661" s="76"/>
      <c r="J661" s="76"/>
      <c r="K661" s="76"/>
      <c r="L661" s="76"/>
      <c r="M661" s="76"/>
      <c r="N661" s="76"/>
      <c r="O661" s="76"/>
      <c r="P661" s="77"/>
    </row>
    <row r="662" spans="2:16">
      <c r="B662" s="63" t="s">
        <v>62</v>
      </c>
      <c r="C662" s="64"/>
      <c r="D662" s="65"/>
      <c r="E662" s="66"/>
      <c r="F662" s="67"/>
      <c r="G662" s="108"/>
      <c r="H662" s="76"/>
      <c r="I662" s="76"/>
      <c r="J662" s="76"/>
      <c r="K662" s="76"/>
      <c r="L662" s="76"/>
      <c r="M662" s="76"/>
      <c r="N662" s="76"/>
      <c r="O662" s="76"/>
      <c r="P662" s="77"/>
    </row>
    <row r="663" spans="2:16">
      <c r="B663" s="63" t="s">
        <v>62</v>
      </c>
      <c r="C663" s="64"/>
      <c r="D663" s="65"/>
      <c r="E663" s="66"/>
      <c r="F663" s="67"/>
      <c r="G663" s="108"/>
      <c r="H663" s="76"/>
      <c r="I663" s="76"/>
      <c r="J663" s="76"/>
      <c r="K663" s="76"/>
      <c r="L663" s="76"/>
      <c r="M663" s="76"/>
      <c r="N663" s="76"/>
      <c r="O663" s="76"/>
      <c r="P663" s="77"/>
    </row>
    <row r="664" spans="2:16">
      <c r="B664" s="63" t="s">
        <v>62</v>
      </c>
      <c r="C664" s="64"/>
      <c r="D664" s="65"/>
      <c r="E664" s="66"/>
      <c r="F664" s="67"/>
      <c r="G664" s="108"/>
      <c r="H664" s="76"/>
      <c r="I664" s="76"/>
      <c r="J664" s="76"/>
      <c r="K664" s="76"/>
      <c r="L664" s="76"/>
      <c r="M664" s="76"/>
      <c r="N664" s="76"/>
      <c r="O664" s="76"/>
      <c r="P664" s="77"/>
    </row>
    <row r="665" spans="2:16">
      <c r="B665" s="63" t="s">
        <v>62</v>
      </c>
      <c r="C665" s="64"/>
      <c r="D665" s="65"/>
      <c r="E665" s="66"/>
      <c r="F665" s="67"/>
      <c r="G665" s="108"/>
      <c r="H665" s="76"/>
      <c r="I665" s="76"/>
      <c r="J665" s="76"/>
      <c r="K665" s="76"/>
      <c r="L665" s="76"/>
      <c r="M665" s="76"/>
      <c r="N665" s="76"/>
      <c r="O665" s="76"/>
      <c r="P665" s="77"/>
    </row>
    <row r="666" spans="2:16">
      <c r="B666" s="63" t="s">
        <v>62</v>
      </c>
      <c r="C666" s="64"/>
      <c r="D666" s="65"/>
      <c r="E666" s="66"/>
      <c r="F666" s="67"/>
      <c r="G666" s="108"/>
      <c r="H666" s="76"/>
      <c r="I666" s="76"/>
      <c r="J666" s="76"/>
      <c r="K666" s="76"/>
      <c r="L666" s="76"/>
      <c r="M666" s="76"/>
      <c r="N666" s="76"/>
      <c r="O666" s="76"/>
      <c r="P666" s="77"/>
    </row>
    <row r="667" spans="2:16">
      <c r="B667" s="63" t="s">
        <v>62</v>
      </c>
      <c r="C667" s="64"/>
      <c r="D667" s="65"/>
      <c r="E667" s="66"/>
      <c r="F667" s="67"/>
      <c r="G667" s="108"/>
      <c r="H667" s="76"/>
      <c r="I667" s="76"/>
      <c r="J667" s="76"/>
      <c r="K667" s="76"/>
      <c r="L667" s="76"/>
      <c r="M667" s="76"/>
      <c r="N667" s="76"/>
      <c r="O667" s="76"/>
      <c r="P667" s="77"/>
    </row>
    <row r="668" spans="2:16">
      <c r="B668" s="63" t="s">
        <v>62</v>
      </c>
      <c r="C668" s="64"/>
      <c r="D668" s="65"/>
      <c r="E668" s="66"/>
      <c r="F668" s="67"/>
      <c r="G668" s="108"/>
      <c r="H668" s="76"/>
      <c r="I668" s="76"/>
      <c r="J668" s="76"/>
      <c r="K668" s="76"/>
      <c r="L668" s="76"/>
      <c r="M668" s="76"/>
      <c r="N668" s="76"/>
      <c r="O668" s="76"/>
      <c r="P668" s="77"/>
    </row>
    <row r="669" spans="2:16">
      <c r="B669" s="63" t="s">
        <v>62</v>
      </c>
      <c r="C669" s="64"/>
      <c r="D669" s="65"/>
      <c r="E669" s="66"/>
      <c r="F669" s="67"/>
      <c r="G669" s="108"/>
      <c r="H669" s="76"/>
      <c r="I669" s="76"/>
      <c r="J669" s="76"/>
      <c r="K669" s="76"/>
      <c r="L669" s="76"/>
      <c r="M669" s="76"/>
      <c r="N669" s="76"/>
      <c r="O669" s="76"/>
      <c r="P669" s="77"/>
    </row>
    <row r="670" spans="2:16" ht="15.75" thickBot="1">
      <c r="B670" s="63" t="s">
        <v>62</v>
      </c>
      <c r="C670" s="64"/>
      <c r="D670" s="65"/>
      <c r="E670" s="66"/>
      <c r="F670" s="81"/>
      <c r="G670" s="109"/>
      <c r="H670" s="83"/>
      <c r="I670" s="83"/>
      <c r="J670" s="83"/>
      <c r="K670" s="83"/>
      <c r="L670" s="83"/>
      <c r="M670" s="83"/>
      <c r="N670" s="83"/>
      <c r="O670" s="83"/>
      <c r="P670" s="84"/>
    </row>
    <row r="671" spans="2:16" ht="15.75" thickBot="1">
      <c r="E671" s="11" t="s">
        <v>32</v>
      </c>
      <c r="F671" s="11">
        <f>SUM(F521:F670)</f>
        <v>1</v>
      </c>
      <c r="H671" s="85"/>
      <c r="I671" s="85"/>
      <c r="J671" s="85"/>
      <c r="K671" s="85"/>
      <c r="L671" s="85"/>
      <c r="M671" s="85"/>
      <c r="N671" s="85"/>
      <c r="O671" s="85"/>
      <c r="P671" s="85"/>
    </row>
    <row r="672" spans="2:16" ht="17.25">
      <c r="C672" s="22" t="s">
        <v>17</v>
      </c>
      <c r="D672" s="22"/>
      <c r="E672" s="22"/>
      <c r="F672" s="23"/>
      <c r="G672" s="87" t="s">
        <v>18</v>
      </c>
      <c r="H672" s="87"/>
      <c r="I672" s="87"/>
      <c r="J672" s="87"/>
      <c r="K672" s="86"/>
      <c r="L672" s="87" t="s">
        <v>19</v>
      </c>
      <c r="M672" s="87"/>
      <c r="N672" s="87"/>
      <c r="O672" s="87"/>
    </row>
    <row r="673" spans="2:17" ht="18" thickBot="1">
      <c r="C673" s="88" t="s">
        <v>63</v>
      </c>
      <c r="D673" s="88"/>
      <c r="E673" s="88"/>
      <c r="F673" s="89"/>
      <c r="G673" s="88" t="s">
        <v>83</v>
      </c>
      <c r="H673" s="88"/>
      <c r="I673" s="88"/>
      <c r="J673" s="88"/>
      <c r="K673" s="89"/>
      <c r="L673" s="88" t="s">
        <v>84</v>
      </c>
      <c r="M673" s="88"/>
      <c r="N673" s="88"/>
      <c r="O673" s="88"/>
    </row>
    <row r="674" spans="2:17" ht="17.25" thickBot="1">
      <c r="C674" s="88" t="s">
        <v>66</v>
      </c>
      <c r="D674" s="88"/>
      <c r="E674" s="88"/>
      <c r="F674" s="90"/>
      <c r="G674" s="88" t="s">
        <v>78</v>
      </c>
      <c r="H674" s="88"/>
      <c r="I674" s="88"/>
      <c r="J674" s="88"/>
      <c r="K674" s="90"/>
      <c r="L674" s="88" t="s">
        <v>79</v>
      </c>
      <c r="M674" s="88"/>
      <c r="N674" s="88"/>
      <c r="O674" s="88"/>
    </row>
    <row r="675" spans="2:17" ht="51" customHeight="1" thickBot="1">
      <c r="C675" s="85"/>
      <c r="D675" s="85"/>
      <c r="E675" s="85"/>
      <c r="F675" s="27"/>
      <c r="G675" s="113"/>
      <c r="H675" s="113"/>
      <c r="I675" s="113"/>
      <c r="J675" s="113"/>
      <c r="K675" s="27"/>
      <c r="L675" s="113"/>
      <c r="M675" s="113"/>
      <c r="N675" s="113"/>
      <c r="O675" s="113"/>
    </row>
    <row r="676" spans="2:17" ht="29.25" customHeight="1" thickBot="1">
      <c r="B676" s="30" t="s">
        <v>3</v>
      </c>
      <c r="C676" s="91" t="str">
        <f>$C$5</f>
        <v>Dirección General de Coordinación con Organismos Operadores</v>
      </c>
      <c r="D676" s="92"/>
      <c r="E676" s="92"/>
      <c r="F676" s="92"/>
      <c r="G676" s="92"/>
      <c r="H676" s="92"/>
      <c r="I676" s="92"/>
      <c r="J676" s="92"/>
      <c r="K676" s="92"/>
      <c r="L676" s="92"/>
      <c r="M676" s="92"/>
      <c r="N676" s="92"/>
      <c r="O676" s="92"/>
      <c r="P676" s="93"/>
    </row>
    <row r="677" spans="2:17" ht="29.25" customHeight="1" thickBot="1">
      <c r="B677" s="30" t="s">
        <v>4</v>
      </c>
      <c r="C677" s="94" t="str">
        <f>$C$6</f>
        <v>2818-13100 Promover la cultura hídrica mediante acciones para fomentar en la población el uso adecuado y racional del agua en el Estado.</v>
      </c>
      <c r="D677" s="95"/>
      <c r="E677" s="95"/>
      <c r="F677" s="95"/>
      <c r="G677" s="95"/>
      <c r="H677" s="95"/>
      <c r="I677" s="95"/>
      <c r="J677" s="95"/>
      <c r="K677" s="95"/>
      <c r="L677" s="95"/>
      <c r="M677" s="95"/>
      <c r="N677" s="95"/>
      <c r="O677" s="95"/>
      <c r="P677" s="96"/>
    </row>
    <row r="678" spans="2:17" ht="30.75" thickBot="1">
      <c r="B678" s="30" t="s">
        <v>5</v>
      </c>
      <c r="C678" s="97" t="str">
        <f>$C$7</f>
        <v>Acción</v>
      </c>
      <c r="D678" s="98"/>
    </row>
    <row r="679" spans="2:17" ht="24" customHeight="1" thickBot="1">
      <c r="B679" s="30" t="s">
        <v>6</v>
      </c>
      <c r="C679" s="91" t="str">
        <f>$C$8</f>
        <v>_020203010301_Consolidación_fortalecimiento_y_apoyo_a_municipios_organismos_operadores_y_comunidades</v>
      </c>
      <c r="D679" s="92"/>
      <c r="E679" s="92"/>
      <c r="F679" s="92"/>
      <c r="G679" s="92"/>
      <c r="H679" s="92"/>
      <c r="I679" s="92"/>
      <c r="J679" s="92"/>
      <c r="K679" s="92"/>
      <c r="L679" s="92"/>
      <c r="M679" s="92"/>
      <c r="N679" s="92"/>
      <c r="O679" s="92"/>
      <c r="P679" s="93"/>
    </row>
    <row r="680" spans="2:17" ht="24" customHeight="1" thickBot="1">
      <c r="B680" s="36" t="s">
        <v>7</v>
      </c>
      <c r="C680" s="99" t="str">
        <f>$C$9</f>
        <v>_02020301_Manejo_Eficiente_y_Sustentable_del_Agua</v>
      </c>
      <c r="D680" s="100"/>
      <c r="E680" s="100"/>
      <c r="F680" s="100"/>
      <c r="G680" s="100"/>
      <c r="H680" s="100"/>
      <c r="I680" s="100"/>
      <c r="J680" s="100"/>
      <c r="K680" s="100"/>
      <c r="L680" s="100"/>
      <c r="M680" s="100"/>
      <c r="N680" s="100"/>
      <c r="O680" s="100"/>
      <c r="P680" s="101"/>
    </row>
    <row r="681" spans="2:17" ht="15.75" customHeight="1" thickBot="1">
      <c r="B681" s="40" t="s">
        <v>69</v>
      </c>
      <c r="C681" s="41"/>
      <c r="D681" s="41"/>
      <c r="E681" s="41"/>
      <c r="F681" s="41"/>
      <c r="G681" s="41"/>
      <c r="H681" s="41"/>
      <c r="I681" s="41"/>
      <c r="J681" s="41"/>
      <c r="K681" s="41"/>
      <c r="L681" s="41"/>
      <c r="M681" s="41"/>
      <c r="N681" s="41"/>
      <c r="O681" s="41"/>
      <c r="P681" s="42"/>
      <c r="Q681" s="29"/>
    </row>
    <row r="682" spans="2:17">
      <c r="B682" s="43" t="s">
        <v>31</v>
      </c>
      <c r="C682" s="44" t="s">
        <v>32</v>
      </c>
      <c r="D682" s="44" t="s">
        <v>33</v>
      </c>
      <c r="E682" s="44" t="s">
        <v>34</v>
      </c>
      <c r="F682" s="44" t="s">
        <v>35</v>
      </c>
      <c r="G682" s="44" t="s">
        <v>36</v>
      </c>
      <c r="H682" s="44" t="s">
        <v>37</v>
      </c>
      <c r="I682" s="44" t="s">
        <v>38</v>
      </c>
      <c r="J682" s="44" t="s">
        <v>39</v>
      </c>
      <c r="K682" s="44" t="s">
        <v>40</v>
      </c>
      <c r="L682" s="44" t="s">
        <v>41</v>
      </c>
      <c r="M682" s="44" t="s">
        <v>42</v>
      </c>
      <c r="N682" s="44" t="s">
        <v>43</v>
      </c>
      <c r="O682" s="44" t="s">
        <v>44</v>
      </c>
      <c r="P682" s="29"/>
      <c r="Q682" s="29"/>
    </row>
    <row r="683" spans="2:17">
      <c r="B683" s="45" t="s">
        <v>45</v>
      </c>
      <c r="C683" s="46">
        <f>SUM(D683:O683)</f>
        <v>13</v>
      </c>
      <c r="D683" s="46">
        <f>'[2]FOR-POA23-02'!$D$14</f>
        <v>0</v>
      </c>
      <c r="E683" s="46">
        <f>'[2]FOR-POA23-02'!$F$14</f>
        <v>1</v>
      </c>
      <c r="F683" s="46">
        <f>'[2]FOR-POA23-02'!$H$14</f>
        <v>1</v>
      </c>
      <c r="G683" s="46">
        <f>'[2]FOR-POA23-02'!$L$14</f>
        <v>1</v>
      </c>
      <c r="H683" s="46">
        <f>'[2]FOR-POA23-02'!$N$14</f>
        <v>1</v>
      </c>
      <c r="I683" s="46">
        <f>'[2]FOR-POA23-02'!$P$14</f>
        <v>1</v>
      </c>
      <c r="J683" s="46">
        <f>'[2]FOR-POA23-02'!$T$14</f>
        <v>1</v>
      </c>
      <c r="K683" s="46">
        <f>'[2]FOR-POA23-02'!$V$14</f>
        <v>1</v>
      </c>
      <c r="L683" s="46">
        <f>'[2]FOR-POA23-02'!$X$14</f>
        <v>1</v>
      </c>
      <c r="M683" s="46">
        <f>'[2]FOR-POA23-02'!$AB$14</f>
        <v>1</v>
      </c>
      <c r="N683" s="46">
        <f>'[2]FOR-POA23-02'!$AD$14</f>
        <v>0</v>
      </c>
      <c r="O683" s="46">
        <f>'[2]FOR-POA23-02'!$AF$14</f>
        <v>4</v>
      </c>
    </row>
    <row r="684" spans="2:17">
      <c r="B684" s="45" t="s">
        <v>46</v>
      </c>
      <c r="C684" s="46">
        <f>SUM(D684:O684)</f>
        <v>5</v>
      </c>
      <c r="D684" s="46">
        <f>D517</f>
        <v>2</v>
      </c>
      <c r="E684" s="46">
        <f>E517</f>
        <v>1</v>
      </c>
      <c r="F684" s="46">
        <f>F517</f>
        <v>1</v>
      </c>
      <c r="G684" s="46">
        <f>G517</f>
        <v>1</v>
      </c>
      <c r="H684" s="46">
        <f>IF(M686=H682, SUM(F688:F837), "")</f>
        <v>0</v>
      </c>
      <c r="I684" s="46"/>
      <c r="J684" s="46"/>
      <c r="K684" s="46"/>
      <c r="L684" s="46"/>
      <c r="M684" s="46"/>
      <c r="N684" s="46"/>
      <c r="O684" s="46"/>
    </row>
    <row r="685" spans="2:17" ht="15.75" thickBot="1"/>
    <row r="686" spans="2:17" ht="25.5" customHeight="1" thickBot="1">
      <c r="B686" s="47"/>
      <c r="C686" s="48"/>
      <c r="D686" s="48"/>
      <c r="E686" s="48"/>
      <c r="F686" s="49"/>
      <c r="G686" s="48"/>
      <c r="H686" s="48"/>
      <c r="I686" s="48"/>
      <c r="J686" s="48"/>
      <c r="K686" s="50" t="s">
        <v>9</v>
      </c>
      <c r="L686" s="51"/>
      <c r="M686" s="52" t="s">
        <v>37</v>
      </c>
      <c r="N686" s="48"/>
      <c r="O686" s="53" t="s">
        <v>47</v>
      </c>
      <c r="P686" s="54">
        <v>2023</v>
      </c>
    </row>
    <row r="687" spans="2:17" ht="27.75" customHeight="1">
      <c r="B687" s="55" t="s">
        <v>16</v>
      </c>
      <c r="C687" s="56"/>
      <c r="D687" s="57"/>
      <c r="E687" s="58" t="s">
        <v>48</v>
      </c>
      <c r="F687" s="58" t="str">
        <f>$F$16</f>
        <v>No. De acciones</v>
      </c>
      <c r="G687" s="58" t="str">
        <f>$G$16</f>
        <v>Fecha</v>
      </c>
      <c r="H687" s="102" t="str">
        <f>$H$16</f>
        <v>Nombre/tipo de acción</v>
      </c>
      <c r="I687" s="102"/>
      <c r="J687" s="102"/>
      <c r="K687" s="102" t="str">
        <f>$K$16</f>
        <v>Involucrados</v>
      </c>
      <c r="L687" s="102"/>
      <c r="M687" s="102"/>
      <c r="N687" s="103" t="str">
        <f>$N$16</f>
        <v>Observaciones</v>
      </c>
      <c r="O687" s="103"/>
      <c r="P687" s="104"/>
    </row>
    <row r="688" spans="2:17" ht="102.75" customHeight="1">
      <c r="B688" s="114"/>
      <c r="C688" s="114"/>
      <c r="D688" s="114"/>
      <c r="E688" s="114"/>
      <c r="F688" s="115"/>
      <c r="G688" s="114"/>
      <c r="H688" s="114"/>
      <c r="I688" s="114"/>
      <c r="J688" s="114"/>
      <c r="K688" s="114"/>
      <c r="L688" s="114"/>
      <c r="M688" s="114"/>
      <c r="N688" s="114"/>
      <c r="O688" s="114"/>
      <c r="P688" s="114"/>
    </row>
    <row r="689" spans="2:16">
      <c r="B689" s="63" t="s">
        <v>62</v>
      </c>
      <c r="C689" s="64"/>
      <c r="D689" s="65"/>
      <c r="E689" s="66"/>
      <c r="F689" s="67"/>
      <c r="G689" s="108"/>
      <c r="H689" s="76"/>
      <c r="I689" s="76"/>
      <c r="J689" s="76"/>
      <c r="K689" s="76"/>
      <c r="L689" s="76"/>
      <c r="M689" s="76"/>
      <c r="N689" s="76"/>
      <c r="O689" s="76"/>
      <c r="P689" s="77"/>
    </row>
    <row r="690" spans="2:16">
      <c r="B690" s="63" t="s">
        <v>62</v>
      </c>
      <c r="C690" s="64"/>
      <c r="D690" s="65"/>
      <c r="E690" s="66"/>
      <c r="F690" s="67"/>
      <c r="G690" s="108"/>
      <c r="H690" s="76"/>
      <c r="I690" s="76"/>
      <c r="J690" s="76"/>
      <c r="K690" s="76"/>
      <c r="L690" s="76"/>
      <c r="M690" s="76"/>
      <c r="N690" s="76"/>
      <c r="O690" s="76"/>
      <c r="P690" s="77"/>
    </row>
    <row r="691" spans="2:16">
      <c r="B691" s="63" t="s">
        <v>62</v>
      </c>
      <c r="C691" s="64"/>
      <c r="D691" s="65"/>
      <c r="E691" s="66"/>
      <c r="F691" s="67"/>
      <c r="G691" s="108"/>
      <c r="H691" s="76"/>
      <c r="I691" s="76"/>
      <c r="J691" s="76"/>
      <c r="K691" s="76"/>
      <c r="L691" s="76"/>
      <c r="M691" s="76"/>
      <c r="N691" s="76"/>
      <c r="O691" s="76"/>
      <c r="P691" s="77"/>
    </row>
    <row r="692" spans="2:16">
      <c r="B692" s="63" t="s">
        <v>62</v>
      </c>
      <c r="C692" s="64"/>
      <c r="D692" s="65"/>
      <c r="E692" s="66"/>
      <c r="F692" s="67"/>
      <c r="G692" s="108"/>
      <c r="H692" s="76"/>
      <c r="I692" s="76"/>
      <c r="J692" s="76"/>
      <c r="K692" s="76"/>
      <c r="L692" s="76"/>
      <c r="M692" s="76"/>
      <c r="N692" s="76"/>
      <c r="O692" s="76"/>
      <c r="P692" s="77"/>
    </row>
    <row r="693" spans="2:16">
      <c r="B693" s="63" t="s">
        <v>62</v>
      </c>
      <c r="C693" s="64"/>
      <c r="D693" s="65"/>
      <c r="E693" s="66"/>
      <c r="F693" s="67"/>
      <c r="G693" s="108"/>
      <c r="H693" s="76"/>
      <c r="I693" s="76"/>
      <c r="J693" s="76"/>
      <c r="K693" s="76"/>
      <c r="L693" s="76"/>
      <c r="M693" s="76"/>
      <c r="N693" s="76"/>
      <c r="O693" s="76"/>
      <c r="P693" s="77"/>
    </row>
    <row r="694" spans="2:16">
      <c r="B694" s="63" t="s">
        <v>62</v>
      </c>
      <c r="C694" s="64"/>
      <c r="D694" s="65"/>
      <c r="E694" s="66"/>
      <c r="F694" s="67"/>
      <c r="G694" s="108"/>
      <c r="H694" s="76"/>
      <c r="I694" s="76"/>
      <c r="J694" s="76"/>
      <c r="K694" s="76"/>
      <c r="L694" s="76"/>
      <c r="M694" s="76"/>
      <c r="N694" s="76"/>
      <c r="O694" s="76"/>
      <c r="P694" s="77"/>
    </row>
    <row r="695" spans="2:16">
      <c r="B695" s="63" t="s">
        <v>62</v>
      </c>
      <c r="C695" s="64"/>
      <c r="D695" s="65"/>
      <c r="E695" s="66"/>
      <c r="F695" s="67"/>
      <c r="G695" s="108"/>
      <c r="H695" s="76"/>
      <c r="I695" s="76"/>
      <c r="J695" s="76"/>
      <c r="K695" s="76"/>
      <c r="L695" s="76"/>
      <c r="M695" s="76"/>
      <c r="N695" s="76"/>
      <c r="O695" s="76"/>
      <c r="P695" s="77"/>
    </row>
    <row r="696" spans="2:16" hidden="1">
      <c r="B696" s="63" t="s">
        <v>62</v>
      </c>
      <c r="C696" s="64"/>
      <c r="D696" s="65"/>
      <c r="E696" s="66"/>
      <c r="F696" s="67"/>
      <c r="G696" s="108"/>
      <c r="H696" s="76"/>
      <c r="I696" s="76"/>
      <c r="J696" s="76"/>
      <c r="K696" s="76"/>
      <c r="L696" s="76"/>
      <c r="M696" s="76"/>
      <c r="N696" s="76"/>
      <c r="O696" s="76"/>
      <c r="P696" s="77"/>
    </row>
    <row r="697" spans="2:16" hidden="1">
      <c r="B697" s="63" t="s">
        <v>62</v>
      </c>
      <c r="C697" s="64"/>
      <c r="D697" s="65"/>
      <c r="E697" s="66"/>
      <c r="F697" s="67"/>
      <c r="G697" s="108"/>
      <c r="H697" s="76"/>
      <c r="I697" s="76"/>
      <c r="J697" s="76"/>
      <c r="K697" s="76"/>
      <c r="L697" s="76"/>
      <c r="M697" s="76"/>
      <c r="N697" s="76"/>
      <c r="O697" s="76"/>
      <c r="P697" s="77"/>
    </row>
    <row r="698" spans="2:16" hidden="1">
      <c r="B698" s="63" t="s">
        <v>62</v>
      </c>
      <c r="C698" s="64"/>
      <c r="D698" s="65"/>
      <c r="E698" s="66"/>
      <c r="F698" s="67"/>
      <c r="G698" s="108"/>
      <c r="H698" s="76"/>
      <c r="I698" s="76"/>
      <c r="J698" s="76"/>
      <c r="K698" s="76"/>
      <c r="L698" s="76"/>
      <c r="M698" s="76"/>
      <c r="N698" s="76"/>
      <c r="O698" s="76"/>
      <c r="P698" s="77"/>
    </row>
    <row r="699" spans="2:16" hidden="1">
      <c r="B699" s="63" t="s">
        <v>62</v>
      </c>
      <c r="C699" s="64"/>
      <c r="D699" s="65"/>
      <c r="E699" s="66"/>
      <c r="F699" s="67"/>
      <c r="G699" s="108"/>
      <c r="H699" s="76"/>
      <c r="I699" s="76"/>
      <c r="J699" s="76"/>
      <c r="K699" s="76"/>
      <c r="L699" s="76"/>
      <c r="M699" s="76"/>
      <c r="N699" s="76"/>
      <c r="O699" s="76"/>
      <c r="P699" s="77"/>
    </row>
    <row r="700" spans="2:16" hidden="1">
      <c r="B700" s="63" t="s">
        <v>62</v>
      </c>
      <c r="C700" s="64"/>
      <c r="D700" s="65"/>
      <c r="E700" s="66"/>
      <c r="F700" s="67"/>
      <c r="G700" s="108"/>
      <c r="H700" s="76"/>
      <c r="I700" s="76"/>
      <c r="J700" s="76"/>
      <c r="K700" s="76"/>
      <c r="L700" s="76"/>
      <c r="M700" s="76"/>
      <c r="N700" s="76"/>
      <c r="O700" s="76"/>
      <c r="P700" s="77"/>
    </row>
    <row r="701" spans="2:16" hidden="1">
      <c r="B701" s="63" t="s">
        <v>62</v>
      </c>
      <c r="C701" s="64"/>
      <c r="D701" s="65"/>
      <c r="E701" s="66"/>
      <c r="F701" s="67"/>
      <c r="G701" s="108"/>
      <c r="H701" s="76"/>
      <c r="I701" s="76"/>
      <c r="J701" s="76"/>
      <c r="K701" s="76"/>
      <c r="L701" s="76"/>
      <c r="M701" s="76"/>
      <c r="N701" s="76"/>
      <c r="O701" s="76"/>
      <c r="P701" s="77"/>
    </row>
    <row r="702" spans="2:16" hidden="1">
      <c r="B702" s="63" t="s">
        <v>62</v>
      </c>
      <c r="C702" s="64"/>
      <c r="D702" s="65"/>
      <c r="E702" s="66"/>
      <c r="F702" s="67"/>
      <c r="G702" s="108"/>
      <c r="H702" s="76"/>
      <c r="I702" s="76"/>
      <c r="J702" s="76"/>
      <c r="K702" s="76"/>
      <c r="L702" s="76"/>
      <c r="M702" s="76"/>
      <c r="N702" s="76"/>
      <c r="O702" s="76"/>
      <c r="P702" s="77"/>
    </row>
    <row r="703" spans="2:16" hidden="1">
      <c r="B703" s="63" t="s">
        <v>62</v>
      </c>
      <c r="C703" s="64"/>
      <c r="D703" s="65"/>
      <c r="E703" s="66"/>
      <c r="F703" s="67"/>
      <c r="G703" s="108"/>
      <c r="H703" s="76"/>
      <c r="I703" s="76"/>
      <c r="J703" s="76"/>
      <c r="K703" s="76"/>
      <c r="L703" s="76"/>
      <c r="M703" s="76"/>
      <c r="N703" s="76"/>
      <c r="O703" s="76"/>
      <c r="P703" s="77"/>
    </row>
    <row r="704" spans="2:16" hidden="1">
      <c r="B704" s="63" t="s">
        <v>62</v>
      </c>
      <c r="C704" s="64"/>
      <c r="D704" s="65"/>
      <c r="E704" s="66"/>
      <c r="F704" s="67"/>
      <c r="G704" s="108"/>
      <c r="H704" s="76"/>
      <c r="I704" s="76"/>
      <c r="J704" s="76"/>
      <c r="K704" s="76"/>
      <c r="L704" s="76"/>
      <c r="M704" s="76"/>
      <c r="N704" s="76"/>
      <c r="O704" s="76"/>
      <c r="P704" s="77"/>
    </row>
    <row r="705" spans="2:16" hidden="1">
      <c r="B705" s="63" t="s">
        <v>62</v>
      </c>
      <c r="C705" s="64"/>
      <c r="D705" s="65"/>
      <c r="E705" s="66"/>
      <c r="F705" s="67"/>
      <c r="G705" s="108"/>
      <c r="H705" s="76"/>
      <c r="I705" s="76"/>
      <c r="J705" s="76"/>
      <c r="K705" s="76"/>
      <c r="L705" s="76"/>
      <c r="M705" s="76"/>
      <c r="N705" s="76"/>
      <c r="O705" s="76"/>
      <c r="P705" s="77"/>
    </row>
    <row r="706" spans="2:16" hidden="1">
      <c r="B706" s="63" t="s">
        <v>62</v>
      </c>
      <c r="C706" s="64"/>
      <c r="D706" s="65"/>
      <c r="E706" s="66"/>
      <c r="F706" s="67"/>
      <c r="G706" s="108"/>
      <c r="H706" s="76"/>
      <c r="I706" s="76"/>
      <c r="J706" s="76"/>
      <c r="K706" s="76"/>
      <c r="L706" s="76"/>
      <c r="M706" s="76"/>
      <c r="N706" s="76"/>
      <c r="O706" s="76"/>
      <c r="P706" s="77"/>
    </row>
    <row r="707" spans="2:16" hidden="1">
      <c r="B707" s="63" t="s">
        <v>62</v>
      </c>
      <c r="C707" s="64"/>
      <c r="D707" s="65"/>
      <c r="E707" s="66"/>
      <c r="F707" s="67"/>
      <c r="G707" s="108"/>
      <c r="H707" s="76"/>
      <c r="I707" s="76"/>
      <c r="J707" s="76"/>
      <c r="K707" s="76"/>
      <c r="L707" s="76"/>
      <c r="M707" s="76"/>
      <c r="N707" s="76"/>
      <c r="O707" s="76"/>
      <c r="P707" s="77"/>
    </row>
    <row r="708" spans="2:16" hidden="1">
      <c r="B708" s="63" t="s">
        <v>62</v>
      </c>
      <c r="C708" s="64"/>
      <c r="D708" s="65"/>
      <c r="E708" s="66"/>
      <c r="F708" s="67"/>
      <c r="G708" s="108"/>
      <c r="H708" s="76"/>
      <c r="I708" s="76"/>
      <c r="J708" s="76"/>
      <c r="K708" s="76"/>
      <c r="L708" s="76"/>
      <c r="M708" s="76"/>
      <c r="N708" s="76"/>
      <c r="O708" s="76"/>
      <c r="P708" s="77"/>
    </row>
    <row r="709" spans="2:16" hidden="1">
      <c r="B709" s="63" t="s">
        <v>62</v>
      </c>
      <c r="C709" s="64"/>
      <c r="D709" s="65"/>
      <c r="E709" s="66"/>
      <c r="F709" s="67"/>
      <c r="G709" s="108"/>
      <c r="H709" s="76"/>
      <c r="I709" s="76"/>
      <c r="J709" s="76"/>
      <c r="K709" s="76"/>
      <c r="L709" s="76"/>
      <c r="M709" s="76"/>
      <c r="N709" s="76"/>
      <c r="O709" s="76"/>
      <c r="P709" s="77"/>
    </row>
    <row r="710" spans="2:16" hidden="1">
      <c r="B710" s="63" t="s">
        <v>62</v>
      </c>
      <c r="C710" s="64"/>
      <c r="D710" s="65"/>
      <c r="E710" s="66"/>
      <c r="F710" s="67"/>
      <c r="G710" s="108"/>
      <c r="H710" s="76"/>
      <c r="I710" s="76"/>
      <c r="J710" s="76"/>
      <c r="K710" s="76"/>
      <c r="L710" s="76"/>
      <c r="M710" s="76"/>
      <c r="N710" s="76"/>
      <c r="O710" s="76"/>
      <c r="P710" s="77"/>
    </row>
    <row r="711" spans="2:16" hidden="1">
      <c r="B711" s="63" t="s">
        <v>62</v>
      </c>
      <c r="C711" s="64"/>
      <c r="D711" s="65"/>
      <c r="E711" s="66"/>
      <c r="F711" s="67"/>
      <c r="G711" s="108"/>
      <c r="H711" s="76"/>
      <c r="I711" s="76"/>
      <c r="J711" s="76"/>
      <c r="K711" s="76"/>
      <c r="L711" s="76"/>
      <c r="M711" s="76"/>
      <c r="N711" s="76"/>
      <c r="O711" s="76"/>
      <c r="P711" s="77"/>
    </row>
    <row r="712" spans="2:16" hidden="1">
      <c r="B712" s="63" t="s">
        <v>62</v>
      </c>
      <c r="C712" s="64"/>
      <c r="D712" s="65"/>
      <c r="E712" s="66"/>
      <c r="F712" s="67"/>
      <c r="G712" s="108"/>
      <c r="H712" s="76"/>
      <c r="I712" s="76"/>
      <c r="J712" s="76"/>
      <c r="K712" s="76"/>
      <c r="L712" s="76"/>
      <c r="M712" s="76"/>
      <c r="N712" s="76"/>
      <c r="O712" s="76"/>
      <c r="P712" s="77"/>
    </row>
    <row r="713" spans="2:16" hidden="1">
      <c r="B713" s="63" t="s">
        <v>62</v>
      </c>
      <c r="C713" s="64"/>
      <c r="D713" s="65"/>
      <c r="E713" s="66"/>
      <c r="F713" s="67"/>
      <c r="G713" s="108"/>
      <c r="H713" s="76"/>
      <c r="I713" s="76"/>
      <c r="J713" s="76"/>
      <c r="K713" s="76"/>
      <c r="L713" s="76"/>
      <c r="M713" s="76"/>
      <c r="N713" s="76"/>
      <c r="O713" s="76"/>
      <c r="P713" s="77"/>
    </row>
    <row r="714" spans="2:16" hidden="1">
      <c r="B714" s="63" t="s">
        <v>62</v>
      </c>
      <c r="C714" s="64"/>
      <c r="D714" s="65"/>
      <c r="E714" s="66"/>
      <c r="F714" s="67"/>
      <c r="G714" s="108"/>
      <c r="H714" s="76"/>
      <c r="I714" s="76"/>
      <c r="J714" s="76"/>
      <c r="K714" s="76"/>
      <c r="L714" s="76"/>
      <c r="M714" s="76"/>
      <c r="N714" s="76"/>
      <c r="O714" s="76"/>
      <c r="P714" s="77"/>
    </row>
    <row r="715" spans="2:16" hidden="1">
      <c r="B715" s="63" t="s">
        <v>62</v>
      </c>
      <c r="C715" s="64"/>
      <c r="D715" s="65"/>
      <c r="E715" s="66"/>
      <c r="F715" s="67"/>
      <c r="G715" s="108"/>
      <c r="H715" s="76"/>
      <c r="I715" s="76"/>
      <c r="J715" s="76"/>
      <c r="K715" s="76"/>
      <c r="L715" s="76"/>
      <c r="M715" s="76"/>
      <c r="N715" s="76"/>
      <c r="O715" s="76"/>
      <c r="P715" s="77"/>
    </row>
    <row r="716" spans="2:16" hidden="1">
      <c r="B716" s="63" t="s">
        <v>62</v>
      </c>
      <c r="C716" s="64"/>
      <c r="D716" s="65"/>
      <c r="E716" s="66"/>
      <c r="F716" s="67"/>
      <c r="G716" s="108"/>
      <c r="H716" s="76"/>
      <c r="I716" s="76"/>
      <c r="J716" s="76"/>
      <c r="K716" s="76"/>
      <c r="L716" s="76"/>
      <c r="M716" s="76"/>
      <c r="N716" s="76"/>
      <c r="O716" s="76"/>
      <c r="P716" s="77"/>
    </row>
    <row r="717" spans="2:16" hidden="1">
      <c r="B717" s="63" t="s">
        <v>62</v>
      </c>
      <c r="C717" s="64"/>
      <c r="D717" s="65"/>
      <c r="E717" s="66"/>
      <c r="F717" s="67"/>
      <c r="G717" s="108"/>
      <c r="H717" s="76"/>
      <c r="I717" s="76"/>
      <c r="J717" s="76"/>
      <c r="K717" s="76"/>
      <c r="L717" s="76"/>
      <c r="M717" s="76"/>
      <c r="N717" s="76"/>
      <c r="O717" s="76"/>
      <c r="P717" s="77"/>
    </row>
    <row r="718" spans="2:16" hidden="1">
      <c r="B718" s="63" t="s">
        <v>62</v>
      </c>
      <c r="C718" s="64"/>
      <c r="D718" s="65"/>
      <c r="E718" s="66"/>
      <c r="F718" s="67"/>
      <c r="G718" s="108"/>
      <c r="H718" s="76"/>
      <c r="I718" s="76"/>
      <c r="J718" s="76"/>
      <c r="K718" s="76"/>
      <c r="L718" s="76"/>
      <c r="M718" s="76"/>
      <c r="N718" s="76"/>
      <c r="O718" s="76"/>
      <c r="P718" s="77"/>
    </row>
    <row r="719" spans="2:16" hidden="1">
      <c r="B719" s="63" t="s">
        <v>62</v>
      </c>
      <c r="C719" s="64"/>
      <c r="D719" s="65"/>
      <c r="E719" s="66"/>
      <c r="F719" s="67"/>
      <c r="G719" s="108"/>
      <c r="H719" s="76"/>
      <c r="I719" s="76"/>
      <c r="J719" s="76"/>
      <c r="K719" s="76"/>
      <c r="L719" s="76"/>
      <c r="M719" s="76"/>
      <c r="N719" s="76"/>
      <c r="O719" s="76"/>
      <c r="P719" s="77"/>
    </row>
    <row r="720" spans="2:16" hidden="1">
      <c r="B720" s="63" t="s">
        <v>62</v>
      </c>
      <c r="C720" s="64"/>
      <c r="D720" s="65"/>
      <c r="E720" s="66"/>
      <c r="F720" s="67"/>
      <c r="G720" s="108"/>
      <c r="H720" s="76"/>
      <c r="I720" s="76"/>
      <c r="J720" s="76"/>
      <c r="K720" s="76"/>
      <c r="L720" s="76"/>
      <c r="M720" s="76"/>
      <c r="N720" s="76"/>
      <c r="O720" s="76"/>
      <c r="P720" s="77"/>
    </row>
    <row r="721" spans="2:16" hidden="1">
      <c r="B721" s="63" t="s">
        <v>62</v>
      </c>
      <c r="C721" s="64"/>
      <c r="D721" s="65"/>
      <c r="E721" s="66"/>
      <c r="F721" s="67"/>
      <c r="G721" s="108"/>
      <c r="H721" s="76"/>
      <c r="I721" s="76"/>
      <c r="J721" s="76"/>
      <c r="K721" s="76"/>
      <c r="L721" s="76"/>
      <c r="M721" s="76"/>
      <c r="N721" s="76"/>
      <c r="O721" s="76"/>
      <c r="P721" s="77"/>
    </row>
    <row r="722" spans="2:16" hidden="1">
      <c r="B722" s="63" t="s">
        <v>62</v>
      </c>
      <c r="C722" s="64"/>
      <c r="D722" s="65"/>
      <c r="E722" s="66"/>
      <c r="F722" s="67"/>
      <c r="G722" s="108"/>
      <c r="H722" s="76"/>
      <c r="I722" s="76"/>
      <c r="J722" s="76"/>
      <c r="K722" s="76"/>
      <c r="L722" s="76"/>
      <c r="M722" s="76"/>
      <c r="N722" s="76"/>
      <c r="O722" s="76"/>
      <c r="P722" s="77"/>
    </row>
    <row r="723" spans="2:16" hidden="1">
      <c r="B723" s="63" t="s">
        <v>62</v>
      </c>
      <c r="C723" s="64"/>
      <c r="D723" s="65"/>
      <c r="E723" s="66"/>
      <c r="F723" s="67"/>
      <c r="G723" s="108"/>
      <c r="H723" s="76"/>
      <c r="I723" s="76"/>
      <c r="J723" s="76"/>
      <c r="K723" s="76"/>
      <c r="L723" s="76"/>
      <c r="M723" s="76"/>
      <c r="N723" s="76"/>
      <c r="O723" s="76"/>
      <c r="P723" s="77"/>
    </row>
    <row r="724" spans="2:16" hidden="1">
      <c r="B724" s="63" t="s">
        <v>62</v>
      </c>
      <c r="C724" s="64"/>
      <c r="D724" s="65"/>
      <c r="E724" s="66"/>
      <c r="F724" s="67"/>
      <c r="G724" s="108"/>
      <c r="H724" s="76"/>
      <c r="I724" s="76"/>
      <c r="J724" s="76"/>
      <c r="K724" s="76"/>
      <c r="L724" s="76"/>
      <c r="M724" s="76"/>
      <c r="N724" s="76"/>
      <c r="O724" s="76"/>
      <c r="P724" s="77"/>
    </row>
    <row r="725" spans="2:16" hidden="1">
      <c r="B725" s="63" t="s">
        <v>62</v>
      </c>
      <c r="C725" s="64"/>
      <c r="D725" s="65"/>
      <c r="E725" s="66"/>
      <c r="F725" s="67"/>
      <c r="G725" s="108"/>
      <c r="H725" s="76"/>
      <c r="I725" s="76"/>
      <c r="J725" s="76"/>
      <c r="K725" s="76"/>
      <c r="L725" s="76"/>
      <c r="M725" s="76"/>
      <c r="N725" s="76"/>
      <c r="O725" s="76"/>
      <c r="P725" s="77"/>
    </row>
    <row r="726" spans="2:16" hidden="1">
      <c r="B726" s="63" t="s">
        <v>62</v>
      </c>
      <c r="C726" s="64"/>
      <c r="D726" s="65"/>
      <c r="E726" s="66"/>
      <c r="F726" s="67"/>
      <c r="G726" s="108"/>
      <c r="H726" s="76"/>
      <c r="I726" s="76"/>
      <c r="J726" s="76"/>
      <c r="K726" s="76"/>
      <c r="L726" s="76"/>
      <c r="M726" s="76"/>
      <c r="N726" s="76"/>
      <c r="O726" s="76"/>
      <c r="P726" s="77"/>
    </row>
    <row r="727" spans="2:16" hidden="1">
      <c r="B727" s="63" t="s">
        <v>62</v>
      </c>
      <c r="C727" s="64"/>
      <c r="D727" s="65"/>
      <c r="E727" s="66"/>
      <c r="F727" s="67"/>
      <c r="G727" s="108"/>
      <c r="H727" s="76"/>
      <c r="I727" s="76"/>
      <c r="J727" s="76"/>
      <c r="K727" s="76"/>
      <c r="L727" s="76"/>
      <c r="M727" s="76"/>
      <c r="N727" s="76"/>
      <c r="O727" s="76"/>
      <c r="P727" s="77"/>
    </row>
    <row r="728" spans="2:16" hidden="1">
      <c r="B728" s="63" t="s">
        <v>62</v>
      </c>
      <c r="C728" s="64"/>
      <c r="D728" s="65"/>
      <c r="E728" s="66"/>
      <c r="F728" s="67"/>
      <c r="G728" s="108"/>
      <c r="H728" s="76"/>
      <c r="I728" s="76"/>
      <c r="J728" s="76"/>
      <c r="K728" s="76"/>
      <c r="L728" s="76"/>
      <c r="M728" s="76"/>
      <c r="N728" s="76"/>
      <c r="O728" s="76"/>
      <c r="P728" s="77"/>
    </row>
    <row r="729" spans="2:16" hidden="1">
      <c r="B729" s="63" t="s">
        <v>62</v>
      </c>
      <c r="C729" s="64"/>
      <c r="D729" s="65"/>
      <c r="E729" s="66"/>
      <c r="F729" s="67"/>
      <c r="G729" s="108"/>
      <c r="H729" s="76"/>
      <c r="I729" s="76"/>
      <c r="J729" s="76"/>
      <c r="K729" s="76"/>
      <c r="L729" s="76"/>
      <c r="M729" s="76"/>
      <c r="N729" s="76"/>
      <c r="O729" s="76"/>
      <c r="P729" s="77"/>
    </row>
    <row r="730" spans="2:16" hidden="1">
      <c r="B730" s="63" t="s">
        <v>62</v>
      </c>
      <c r="C730" s="64"/>
      <c r="D730" s="65"/>
      <c r="E730" s="66"/>
      <c r="F730" s="67"/>
      <c r="G730" s="108"/>
      <c r="H730" s="76"/>
      <c r="I730" s="76"/>
      <c r="J730" s="76"/>
      <c r="K730" s="76"/>
      <c r="L730" s="76"/>
      <c r="M730" s="76"/>
      <c r="N730" s="76"/>
      <c r="O730" s="76"/>
      <c r="P730" s="77"/>
    </row>
    <row r="731" spans="2:16" hidden="1">
      <c r="B731" s="63" t="s">
        <v>62</v>
      </c>
      <c r="C731" s="64"/>
      <c r="D731" s="65"/>
      <c r="E731" s="66"/>
      <c r="F731" s="67"/>
      <c r="G731" s="108"/>
      <c r="H731" s="76"/>
      <c r="I731" s="76"/>
      <c r="J731" s="76"/>
      <c r="K731" s="76"/>
      <c r="L731" s="76"/>
      <c r="M731" s="76"/>
      <c r="N731" s="76"/>
      <c r="O731" s="76"/>
      <c r="P731" s="77"/>
    </row>
    <row r="732" spans="2:16" hidden="1">
      <c r="B732" s="63" t="s">
        <v>62</v>
      </c>
      <c r="C732" s="64"/>
      <c r="D732" s="65"/>
      <c r="E732" s="66"/>
      <c r="F732" s="67"/>
      <c r="G732" s="108"/>
      <c r="H732" s="76"/>
      <c r="I732" s="76"/>
      <c r="J732" s="76"/>
      <c r="K732" s="76"/>
      <c r="L732" s="76"/>
      <c r="M732" s="76"/>
      <c r="N732" s="76"/>
      <c r="O732" s="76"/>
      <c r="P732" s="77"/>
    </row>
    <row r="733" spans="2:16" hidden="1">
      <c r="B733" s="63" t="s">
        <v>62</v>
      </c>
      <c r="C733" s="64"/>
      <c r="D733" s="65"/>
      <c r="E733" s="66"/>
      <c r="F733" s="67"/>
      <c r="G733" s="108"/>
      <c r="H733" s="76"/>
      <c r="I733" s="76"/>
      <c r="J733" s="76"/>
      <c r="K733" s="76"/>
      <c r="L733" s="76"/>
      <c r="M733" s="76"/>
      <c r="N733" s="76"/>
      <c r="O733" s="76"/>
      <c r="P733" s="77"/>
    </row>
    <row r="734" spans="2:16" hidden="1">
      <c r="B734" s="63" t="s">
        <v>62</v>
      </c>
      <c r="C734" s="64"/>
      <c r="D734" s="65"/>
      <c r="E734" s="66"/>
      <c r="F734" s="67"/>
      <c r="G734" s="108"/>
      <c r="H734" s="76"/>
      <c r="I734" s="76"/>
      <c r="J734" s="76"/>
      <c r="K734" s="76"/>
      <c r="L734" s="76"/>
      <c r="M734" s="76"/>
      <c r="N734" s="76"/>
      <c r="O734" s="76"/>
      <c r="P734" s="77"/>
    </row>
    <row r="735" spans="2:16" hidden="1">
      <c r="B735" s="63" t="s">
        <v>62</v>
      </c>
      <c r="C735" s="64"/>
      <c r="D735" s="65"/>
      <c r="E735" s="66"/>
      <c r="F735" s="67"/>
      <c r="G735" s="108"/>
      <c r="H735" s="76"/>
      <c r="I735" s="76"/>
      <c r="J735" s="76"/>
      <c r="K735" s="76"/>
      <c r="L735" s="76"/>
      <c r="M735" s="76"/>
      <c r="N735" s="76"/>
      <c r="O735" s="76"/>
      <c r="P735" s="77"/>
    </row>
    <row r="736" spans="2:16" hidden="1">
      <c r="B736" s="63" t="s">
        <v>62</v>
      </c>
      <c r="C736" s="64"/>
      <c r="D736" s="65"/>
      <c r="E736" s="66"/>
      <c r="F736" s="67"/>
      <c r="G736" s="108"/>
      <c r="H736" s="76"/>
      <c r="I736" s="76"/>
      <c r="J736" s="76"/>
      <c r="K736" s="76"/>
      <c r="L736" s="76"/>
      <c r="M736" s="76"/>
      <c r="N736" s="76"/>
      <c r="O736" s="76"/>
      <c r="P736" s="77"/>
    </row>
    <row r="737" spans="2:16" hidden="1">
      <c r="B737" s="63" t="s">
        <v>62</v>
      </c>
      <c r="C737" s="64"/>
      <c r="D737" s="65"/>
      <c r="E737" s="66"/>
      <c r="F737" s="67"/>
      <c r="G737" s="108"/>
      <c r="H737" s="76"/>
      <c r="I737" s="76"/>
      <c r="J737" s="76"/>
      <c r="K737" s="76"/>
      <c r="L737" s="76"/>
      <c r="M737" s="76"/>
      <c r="N737" s="76"/>
      <c r="O737" s="76"/>
      <c r="P737" s="77"/>
    </row>
    <row r="738" spans="2:16" hidden="1">
      <c r="B738" s="63" t="s">
        <v>62</v>
      </c>
      <c r="C738" s="64"/>
      <c r="D738" s="65"/>
      <c r="E738" s="66"/>
      <c r="F738" s="67"/>
      <c r="G738" s="108"/>
      <c r="H738" s="76"/>
      <c r="I738" s="76"/>
      <c r="J738" s="76"/>
      <c r="K738" s="76"/>
      <c r="L738" s="76"/>
      <c r="M738" s="76"/>
      <c r="N738" s="76"/>
      <c r="O738" s="76"/>
      <c r="P738" s="77"/>
    </row>
    <row r="739" spans="2:16" hidden="1">
      <c r="B739" s="63" t="s">
        <v>62</v>
      </c>
      <c r="C739" s="64"/>
      <c r="D739" s="65"/>
      <c r="E739" s="66"/>
      <c r="F739" s="67"/>
      <c r="G739" s="108"/>
      <c r="H739" s="76"/>
      <c r="I739" s="76"/>
      <c r="J739" s="76"/>
      <c r="K739" s="76"/>
      <c r="L739" s="76"/>
      <c r="M739" s="76"/>
      <c r="N739" s="76"/>
      <c r="O739" s="76"/>
      <c r="P739" s="77"/>
    </row>
    <row r="740" spans="2:16" hidden="1">
      <c r="B740" s="63" t="s">
        <v>62</v>
      </c>
      <c r="C740" s="64"/>
      <c r="D740" s="65"/>
      <c r="E740" s="66"/>
      <c r="F740" s="67"/>
      <c r="G740" s="108"/>
      <c r="H740" s="76"/>
      <c r="I740" s="76"/>
      <c r="J740" s="76"/>
      <c r="K740" s="76"/>
      <c r="L740" s="76"/>
      <c r="M740" s="76"/>
      <c r="N740" s="76"/>
      <c r="O740" s="76"/>
      <c r="P740" s="77"/>
    </row>
    <row r="741" spans="2:16" hidden="1">
      <c r="B741" s="63" t="s">
        <v>62</v>
      </c>
      <c r="C741" s="64"/>
      <c r="D741" s="65"/>
      <c r="E741" s="66"/>
      <c r="F741" s="67"/>
      <c r="G741" s="108"/>
      <c r="H741" s="76"/>
      <c r="I741" s="76"/>
      <c r="J741" s="76"/>
      <c r="K741" s="76"/>
      <c r="L741" s="76"/>
      <c r="M741" s="76"/>
      <c r="N741" s="76"/>
      <c r="O741" s="76"/>
      <c r="P741" s="77"/>
    </row>
    <row r="742" spans="2:16" hidden="1">
      <c r="B742" s="63" t="s">
        <v>62</v>
      </c>
      <c r="C742" s="64"/>
      <c r="D742" s="65"/>
      <c r="E742" s="66"/>
      <c r="F742" s="67"/>
      <c r="G742" s="108"/>
      <c r="H742" s="76"/>
      <c r="I742" s="76"/>
      <c r="J742" s="76"/>
      <c r="K742" s="76"/>
      <c r="L742" s="76"/>
      <c r="M742" s="76"/>
      <c r="N742" s="76"/>
      <c r="O742" s="76"/>
      <c r="P742" s="77"/>
    </row>
    <row r="743" spans="2:16" hidden="1">
      <c r="B743" s="63" t="s">
        <v>62</v>
      </c>
      <c r="C743" s="64"/>
      <c r="D743" s="65"/>
      <c r="E743" s="66"/>
      <c r="F743" s="67"/>
      <c r="G743" s="108"/>
      <c r="H743" s="76"/>
      <c r="I743" s="76"/>
      <c r="J743" s="76"/>
      <c r="K743" s="76"/>
      <c r="L743" s="76"/>
      <c r="M743" s="76"/>
      <c r="N743" s="76"/>
      <c r="O743" s="76"/>
      <c r="P743" s="77"/>
    </row>
    <row r="744" spans="2:16" hidden="1">
      <c r="B744" s="63" t="s">
        <v>62</v>
      </c>
      <c r="C744" s="64"/>
      <c r="D744" s="65"/>
      <c r="E744" s="66"/>
      <c r="F744" s="67"/>
      <c r="G744" s="108"/>
      <c r="H744" s="76"/>
      <c r="I744" s="76"/>
      <c r="J744" s="76"/>
      <c r="K744" s="76"/>
      <c r="L744" s="76"/>
      <c r="M744" s="76"/>
      <c r="N744" s="76"/>
      <c r="O744" s="76"/>
      <c r="P744" s="77"/>
    </row>
    <row r="745" spans="2:16" hidden="1">
      <c r="B745" s="63" t="s">
        <v>62</v>
      </c>
      <c r="C745" s="64"/>
      <c r="D745" s="65"/>
      <c r="E745" s="66"/>
      <c r="F745" s="67"/>
      <c r="G745" s="108"/>
      <c r="H745" s="76"/>
      <c r="I745" s="76"/>
      <c r="J745" s="76"/>
      <c r="K745" s="76"/>
      <c r="L745" s="76"/>
      <c r="M745" s="76"/>
      <c r="N745" s="76"/>
      <c r="O745" s="76"/>
      <c r="P745" s="77"/>
    </row>
    <row r="746" spans="2:16" hidden="1">
      <c r="B746" s="63" t="s">
        <v>62</v>
      </c>
      <c r="C746" s="64"/>
      <c r="D746" s="65"/>
      <c r="E746" s="66"/>
      <c r="F746" s="67"/>
      <c r="G746" s="108"/>
      <c r="H746" s="76"/>
      <c r="I746" s="76"/>
      <c r="J746" s="76"/>
      <c r="K746" s="76"/>
      <c r="L746" s="76"/>
      <c r="M746" s="76"/>
      <c r="N746" s="76"/>
      <c r="O746" s="76"/>
      <c r="P746" s="77"/>
    </row>
    <row r="747" spans="2:16" hidden="1">
      <c r="B747" s="63" t="s">
        <v>62</v>
      </c>
      <c r="C747" s="64"/>
      <c r="D747" s="65"/>
      <c r="E747" s="66"/>
      <c r="F747" s="67"/>
      <c r="G747" s="108"/>
      <c r="H747" s="76"/>
      <c r="I747" s="76"/>
      <c r="J747" s="76"/>
      <c r="K747" s="76"/>
      <c r="L747" s="76"/>
      <c r="M747" s="76"/>
      <c r="N747" s="76"/>
      <c r="O747" s="76"/>
      <c r="P747" s="77"/>
    </row>
    <row r="748" spans="2:16" hidden="1">
      <c r="B748" s="63" t="s">
        <v>62</v>
      </c>
      <c r="C748" s="64"/>
      <c r="D748" s="65"/>
      <c r="E748" s="66"/>
      <c r="F748" s="67"/>
      <c r="G748" s="108"/>
      <c r="H748" s="76"/>
      <c r="I748" s="76"/>
      <c r="J748" s="76"/>
      <c r="K748" s="76"/>
      <c r="L748" s="76"/>
      <c r="M748" s="76"/>
      <c r="N748" s="76"/>
      <c r="O748" s="76"/>
      <c r="P748" s="77"/>
    </row>
    <row r="749" spans="2:16" hidden="1">
      <c r="B749" s="63" t="s">
        <v>62</v>
      </c>
      <c r="C749" s="64"/>
      <c r="D749" s="65"/>
      <c r="E749" s="66"/>
      <c r="F749" s="67"/>
      <c r="G749" s="108"/>
      <c r="H749" s="76"/>
      <c r="I749" s="76"/>
      <c r="J749" s="76"/>
      <c r="K749" s="76"/>
      <c r="L749" s="76"/>
      <c r="M749" s="76"/>
      <c r="N749" s="76"/>
      <c r="O749" s="76"/>
      <c r="P749" s="77"/>
    </row>
    <row r="750" spans="2:16" hidden="1">
      <c r="B750" s="63" t="s">
        <v>62</v>
      </c>
      <c r="C750" s="64"/>
      <c r="D750" s="65"/>
      <c r="E750" s="66"/>
      <c r="F750" s="67"/>
      <c r="G750" s="108"/>
      <c r="H750" s="76"/>
      <c r="I750" s="76"/>
      <c r="J750" s="76"/>
      <c r="K750" s="76"/>
      <c r="L750" s="76"/>
      <c r="M750" s="76"/>
      <c r="N750" s="76"/>
      <c r="O750" s="76"/>
      <c r="P750" s="77"/>
    </row>
    <row r="751" spans="2:16" hidden="1">
      <c r="B751" s="63" t="s">
        <v>62</v>
      </c>
      <c r="C751" s="64"/>
      <c r="D751" s="65"/>
      <c r="E751" s="66"/>
      <c r="F751" s="67"/>
      <c r="G751" s="108"/>
      <c r="H751" s="76"/>
      <c r="I751" s="76"/>
      <c r="J751" s="76"/>
      <c r="K751" s="76"/>
      <c r="L751" s="76"/>
      <c r="M751" s="76"/>
      <c r="N751" s="76"/>
      <c r="O751" s="76"/>
      <c r="P751" s="77"/>
    </row>
    <row r="752" spans="2:16" hidden="1">
      <c r="B752" s="63" t="s">
        <v>62</v>
      </c>
      <c r="C752" s="64"/>
      <c r="D752" s="65"/>
      <c r="E752" s="66"/>
      <c r="F752" s="67"/>
      <c r="G752" s="108"/>
      <c r="H752" s="76"/>
      <c r="I752" s="76"/>
      <c r="J752" s="76"/>
      <c r="K752" s="76"/>
      <c r="L752" s="76"/>
      <c r="M752" s="76"/>
      <c r="N752" s="76"/>
      <c r="O752" s="76"/>
      <c r="P752" s="77"/>
    </row>
    <row r="753" spans="2:16" hidden="1">
      <c r="B753" s="63" t="s">
        <v>62</v>
      </c>
      <c r="C753" s="64"/>
      <c r="D753" s="65"/>
      <c r="E753" s="66"/>
      <c r="F753" s="67"/>
      <c r="G753" s="108"/>
      <c r="H753" s="76"/>
      <c r="I753" s="76"/>
      <c r="J753" s="76"/>
      <c r="K753" s="76"/>
      <c r="L753" s="76"/>
      <c r="M753" s="76"/>
      <c r="N753" s="76"/>
      <c r="O753" s="76"/>
      <c r="P753" s="77"/>
    </row>
    <row r="754" spans="2:16" hidden="1">
      <c r="B754" s="63" t="s">
        <v>62</v>
      </c>
      <c r="C754" s="64"/>
      <c r="D754" s="65"/>
      <c r="E754" s="66"/>
      <c r="F754" s="67"/>
      <c r="G754" s="108"/>
      <c r="H754" s="76"/>
      <c r="I754" s="76"/>
      <c r="J754" s="76"/>
      <c r="K754" s="76"/>
      <c r="L754" s="76"/>
      <c r="M754" s="76"/>
      <c r="N754" s="76"/>
      <c r="O754" s="76"/>
      <c r="P754" s="77"/>
    </row>
    <row r="755" spans="2:16" hidden="1">
      <c r="B755" s="63" t="s">
        <v>62</v>
      </c>
      <c r="C755" s="64"/>
      <c r="D755" s="65"/>
      <c r="E755" s="66"/>
      <c r="F755" s="67"/>
      <c r="G755" s="108"/>
      <c r="H755" s="76"/>
      <c r="I755" s="76"/>
      <c r="J755" s="76"/>
      <c r="K755" s="76"/>
      <c r="L755" s="76"/>
      <c r="M755" s="76"/>
      <c r="N755" s="76"/>
      <c r="O755" s="76"/>
      <c r="P755" s="77"/>
    </row>
    <row r="756" spans="2:16" hidden="1">
      <c r="B756" s="63" t="s">
        <v>62</v>
      </c>
      <c r="C756" s="64"/>
      <c r="D756" s="65"/>
      <c r="E756" s="66"/>
      <c r="F756" s="67"/>
      <c r="G756" s="108"/>
      <c r="H756" s="76"/>
      <c r="I756" s="76"/>
      <c r="J756" s="76"/>
      <c r="K756" s="76"/>
      <c r="L756" s="76"/>
      <c r="M756" s="76"/>
      <c r="N756" s="76"/>
      <c r="O756" s="76"/>
      <c r="P756" s="77"/>
    </row>
    <row r="757" spans="2:16" hidden="1">
      <c r="B757" s="63" t="s">
        <v>62</v>
      </c>
      <c r="C757" s="64"/>
      <c r="D757" s="65"/>
      <c r="E757" s="66"/>
      <c r="F757" s="67"/>
      <c r="G757" s="108"/>
      <c r="H757" s="76"/>
      <c r="I757" s="76"/>
      <c r="J757" s="76"/>
      <c r="K757" s="76"/>
      <c r="L757" s="76"/>
      <c r="M757" s="76"/>
      <c r="N757" s="76"/>
      <c r="O757" s="76"/>
      <c r="P757" s="77"/>
    </row>
    <row r="758" spans="2:16" hidden="1">
      <c r="B758" s="63" t="s">
        <v>62</v>
      </c>
      <c r="C758" s="64"/>
      <c r="D758" s="65"/>
      <c r="E758" s="66"/>
      <c r="F758" s="67"/>
      <c r="G758" s="108"/>
      <c r="H758" s="76"/>
      <c r="I758" s="76"/>
      <c r="J758" s="76"/>
      <c r="K758" s="76"/>
      <c r="L758" s="76"/>
      <c r="M758" s="76"/>
      <c r="N758" s="76"/>
      <c r="O758" s="76"/>
      <c r="P758" s="77"/>
    </row>
    <row r="759" spans="2:16" hidden="1">
      <c r="B759" s="63" t="s">
        <v>62</v>
      </c>
      <c r="C759" s="64"/>
      <c r="D759" s="65"/>
      <c r="E759" s="66"/>
      <c r="F759" s="67"/>
      <c r="G759" s="108"/>
      <c r="H759" s="76"/>
      <c r="I759" s="76"/>
      <c r="J759" s="76"/>
      <c r="K759" s="76"/>
      <c r="L759" s="76"/>
      <c r="M759" s="76"/>
      <c r="N759" s="76"/>
      <c r="O759" s="76"/>
      <c r="P759" s="77"/>
    </row>
    <row r="760" spans="2:16" hidden="1">
      <c r="B760" s="63" t="s">
        <v>62</v>
      </c>
      <c r="C760" s="64"/>
      <c r="D760" s="65"/>
      <c r="E760" s="66"/>
      <c r="F760" s="67"/>
      <c r="G760" s="108"/>
      <c r="H760" s="76"/>
      <c r="I760" s="76"/>
      <c r="J760" s="76"/>
      <c r="K760" s="76"/>
      <c r="L760" s="76"/>
      <c r="M760" s="76"/>
      <c r="N760" s="76"/>
      <c r="O760" s="76"/>
      <c r="P760" s="77"/>
    </row>
    <row r="761" spans="2:16" hidden="1">
      <c r="B761" s="63" t="s">
        <v>62</v>
      </c>
      <c r="C761" s="64"/>
      <c r="D761" s="65"/>
      <c r="E761" s="66"/>
      <c r="F761" s="67"/>
      <c r="G761" s="108"/>
      <c r="H761" s="76"/>
      <c r="I761" s="76"/>
      <c r="J761" s="76"/>
      <c r="K761" s="76"/>
      <c r="L761" s="76"/>
      <c r="M761" s="76"/>
      <c r="N761" s="76"/>
      <c r="O761" s="76"/>
      <c r="P761" s="77"/>
    </row>
    <row r="762" spans="2:16" hidden="1">
      <c r="B762" s="63" t="s">
        <v>62</v>
      </c>
      <c r="C762" s="64"/>
      <c r="D762" s="65"/>
      <c r="E762" s="66"/>
      <c r="F762" s="67"/>
      <c r="G762" s="108"/>
      <c r="H762" s="76"/>
      <c r="I762" s="76"/>
      <c r="J762" s="76"/>
      <c r="K762" s="76"/>
      <c r="L762" s="76"/>
      <c r="M762" s="76"/>
      <c r="N762" s="76"/>
      <c r="O762" s="76"/>
      <c r="P762" s="77"/>
    </row>
    <row r="763" spans="2:16" hidden="1">
      <c r="B763" s="63" t="s">
        <v>62</v>
      </c>
      <c r="C763" s="64"/>
      <c r="D763" s="65"/>
      <c r="E763" s="66"/>
      <c r="F763" s="67"/>
      <c r="G763" s="108"/>
      <c r="H763" s="76"/>
      <c r="I763" s="76"/>
      <c r="J763" s="76"/>
      <c r="K763" s="76"/>
      <c r="L763" s="76"/>
      <c r="M763" s="76"/>
      <c r="N763" s="76"/>
      <c r="O763" s="76"/>
      <c r="P763" s="77"/>
    </row>
    <row r="764" spans="2:16" hidden="1">
      <c r="B764" s="63" t="s">
        <v>62</v>
      </c>
      <c r="C764" s="64"/>
      <c r="D764" s="65"/>
      <c r="E764" s="66"/>
      <c r="F764" s="67"/>
      <c r="G764" s="108"/>
      <c r="H764" s="76"/>
      <c r="I764" s="76"/>
      <c r="J764" s="76"/>
      <c r="K764" s="76"/>
      <c r="L764" s="76"/>
      <c r="M764" s="76"/>
      <c r="N764" s="76"/>
      <c r="O764" s="76"/>
      <c r="P764" s="77"/>
    </row>
    <row r="765" spans="2:16" hidden="1">
      <c r="B765" s="63" t="s">
        <v>62</v>
      </c>
      <c r="C765" s="64"/>
      <c r="D765" s="65"/>
      <c r="E765" s="66"/>
      <c r="F765" s="67"/>
      <c r="G765" s="108"/>
      <c r="H765" s="76"/>
      <c r="I765" s="76"/>
      <c r="J765" s="76"/>
      <c r="K765" s="76"/>
      <c r="L765" s="76"/>
      <c r="M765" s="76"/>
      <c r="N765" s="76"/>
      <c r="O765" s="76"/>
      <c r="P765" s="77"/>
    </row>
    <row r="766" spans="2:16" hidden="1">
      <c r="B766" s="63" t="s">
        <v>62</v>
      </c>
      <c r="C766" s="64"/>
      <c r="D766" s="65"/>
      <c r="E766" s="66"/>
      <c r="F766" s="67"/>
      <c r="G766" s="108"/>
      <c r="H766" s="76"/>
      <c r="I766" s="76"/>
      <c r="J766" s="76"/>
      <c r="K766" s="76"/>
      <c r="L766" s="76"/>
      <c r="M766" s="76"/>
      <c r="N766" s="76"/>
      <c r="O766" s="76"/>
      <c r="P766" s="77"/>
    </row>
    <row r="767" spans="2:16" hidden="1">
      <c r="B767" s="63" t="s">
        <v>62</v>
      </c>
      <c r="C767" s="64"/>
      <c r="D767" s="65"/>
      <c r="E767" s="66"/>
      <c r="F767" s="67"/>
      <c r="G767" s="108"/>
      <c r="H767" s="76"/>
      <c r="I767" s="76"/>
      <c r="J767" s="76"/>
      <c r="K767" s="76"/>
      <c r="L767" s="76"/>
      <c r="M767" s="76"/>
      <c r="N767" s="76"/>
      <c r="O767" s="76"/>
      <c r="P767" s="77"/>
    </row>
    <row r="768" spans="2:16" hidden="1">
      <c r="B768" s="63" t="s">
        <v>62</v>
      </c>
      <c r="C768" s="64"/>
      <c r="D768" s="65"/>
      <c r="E768" s="66"/>
      <c r="F768" s="67"/>
      <c r="G768" s="108"/>
      <c r="H768" s="76"/>
      <c r="I768" s="76"/>
      <c r="J768" s="76"/>
      <c r="K768" s="76"/>
      <c r="L768" s="76"/>
      <c r="M768" s="76"/>
      <c r="N768" s="76"/>
      <c r="O768" s="76"/>
      <c r="P768" s="77"/>
    </row>
    <row r="769" spans="2:16" hidden="1">
      <c r="B769" s="63" t="s">
        <v>62</v>
      </c>
      <c r="C769" s="64"/>
      <c r="D769" s="65"/>
      <c r="E769" s="66"/>
      <c r="F769" s="67"/>
      <c r="G769" s="108"/>
      <c r="H769" s="76"/>
      <c r="I769" s="76"/>
      <c r="J769" s="76"/>
      <c r="K769" s="76"/>
      <c r="L769" s="76"/>
      <c r="M769" s="76"/>
      <c r="N769" s="76"/>
      <c r="O769" s="76"/>
      <c r="P769" s="77"/>
    </row>
    <row r="770" spans="2:16" hidden="1">
      <c r="B770" s="63" t="s">
        <v>62</v>
      </c>
      <c r="C770" s="64"/>
      <c r="D770" s="65"/>
      <c r="E770" s="66"/>
      <c r="F770" s="67"/>
      <c r="G770" s="108"/>
      <c r="H770" s="76"/>
      <c r="I770" s="76"/>
      <c r="J770" s="76"/>
      <c r="K770" s="76"/>
      <c r="L770" s="76"/>
      <c r="M770" s="76"/>
      <c r="N770" s="76"/>
      <c r="O770" s="76"/>
      <c r="P770" s="77"/>
    </row>
    <row r="771" spans="2:16" hidden="1">
      <c r="B771" s="63" t="s">
        <v>62</v>
      </c>
      <c r="C771" s="64"/>
      <c r="D771" s="65"/>
      <c r="E771" s="66"/>
      <c r="F771" s="67"/>
      <c r="G771" s="108"/>
      <c r="H771" s="76"/>
      <c r="I771" s="76"/>
      <c r="J771" s="76"/>
      <c r="K771" s="76"/>
      <c r="L771" s="76"/>
      <c r="M771" s="76"/>
      <c r="N771" s="76"/>
      <c r="O771" s="76"/>
      <c r="P771" s="77"/>
    </row>
    <row r="772" spans="2:16" hidden="1">
      <c r="B772" s="63" t="s">
        <v>62</v>
      </c>
      <c r="C772" s="64"/>
      <c r="D772" s="65"/>
      <c r="E772" s="66"/>
      <c r="F772" s="67"/>
      <c r="G772" s="108"/>
      <c r="H772" s="76"/>
      <c r="I772" s="76"/>
      <c r="J772" s="76"/>
      <c r="K772" s="76"/>
      <c r="L772" s="76"/>
      <c r="M772" s="76"/>
      <c r="N772" s="76"/>
      <c r="O772" s="76"/>
      <c r="P772" s="77"/>
    </row>
    <row r="773" spans="2:16" hidden="1">
      <c r="B773" s="63" t="s">
        <v>62</v>
      </c>
      <c r="C773" s="64"/>
      <c r="D773" s="65"/>
      <c r="E773" s="66"/>
      <c r="F773" s="67"/>
      <c r="G773" s="108"/>
      <c r="H773" s="76"/>
      <c r="I773" s="76"/>
      <c r="J773" s="76"/>
      <c r="K773" s="76"/>
      <c r="L773" s="76"/>
      <c r="M773" s="76"/>
      <c r="N773" s="76"/>
      <c r="O773" s="76"/>
      <c r="P773" s="77"/>
    </row>
    <row r="774" spans="2:16" hidden="1">
      <c r="B774" s="63" t="s">
        <v>62</v>
      </c>
      <c r="C774" s="64"/>
      <c r="D774" s="65"/>
      <c r="E774" s="66"/>
      <c r="F774" s="67"/>
      <c r="G774" s="108"/>
      <c r="H774" s="76"/>
      <c r="I774" s="76"/>
      <c r="J774" s="76"/>
      <c r="K774" s="76"/>
      <c r="L774" s="76"/>
      <c r="M774" s="76"/>
      <c r="N774" s="76"/>
      <c r="O774" s="76"/>
      <c r="P774" s="77"/>
    </row>
    <row r="775" spans="2:16" hidden="1">
      <c r="B775" s="63" t="s">
        <v>62</v>
      </c>
      <c r="C775" s="64"/>
      <c r="D775" s="65"/>
      <c r="E775" s="66"/>
      <c r="F775" s="67"/>
      <c r="G775" s="108"/>
      <c r="H775" s="76"/>
      <c r="I775" s="76"/>
      <c r="J775" s="76"/>
      <c r="K775" s="76"/>
      <c r="L775" s="76"/>
      <c r="M775" s="76"/>
      <c r="N775" s="76"/>
      <c r="O775" s="76"/>
      <c r="P775" s="77"/>
    </row>
    <row r="776" spans="2:16" hidden="1">
      <c r="B776" s="63" t="s">
        <v>62</v>
      </c>
      <c r="C776" s="64"/>
      <c r="D776" s="65"/>
      <c r="E776" s="66"/>
      <c r="F776" s="67"/>
      <c r="G776" s="108"/>
      <c r="H776" s="76"/>
      <c r="I776" s="76"/>
      <c r="J776" s="76"/>
      <c r="K776" s="76"/>
      <c r="L776" s="76"/>
      <c r="M776" s="76"/>
      <c r="N776" s="76"/>
      <c r="O776" s="76"/>
      <c r="P776" s="77"/>
    </row>
    <row r="777" spans="2:16" hidden="1">
      <c r="B777" s="63" t="s">
        <v>62</v>
      </c>
      <c r="C777" s="64"/>
      <c r="D777" s="65"/>
      <c r="E777" s="66"/>
      <c r="F777" s="67"/>
      <c r="G777" s="108"/>
      <c r="H777" s="76"/>
      <c r="I777" s="76"/>
      <c r="J777" s="76"/>
      <c r="K777" s="76"/>
      <c r="L777" s="76"/>
      <c r="M777" s="76"/>
      <c r="N777" s="76"/>
      <c r="O777" s="76"/>
      <c r="P777" s="77"/>
    </row>
    <row r="778" spans="2:16" hidden="1">
      <c r="B778" s="63" t="s">
        <v>62</v>
      </c>
      <c r="C778" s="64"/>
      <c r="D778" s="65"/>
      <c r="E778" s="66"/>
      <c r="F778" s="67"/>
      <c r="G778" s="108"/>
      <c r="H778" s="76"/>
      <c r="I778" s="76"/>
      <c r="J778" s="76"/>
      <c r="K778" s="76"/>
      <c r="L778" s="76"/>
      <c r="M778" s="76"/>
      <c r="N778" s="76"/>
      <c r="O778" s="76"/>
      <c r="P778" s="77"/>
    </row>
    <row r="779" spans="2:16" hidden="1">
      <c r="B779" s="63" t="s">
        <v>62</v>
      </c>
      <c r="C779" s="64"/>
      <c r="D779" s="65"/>
      <c r="E779" s="66"/>
      <c r="F779" s="67"/>
      <c r="G779" s="108"/>
      <c r="H779" s="76"/>
      <c r="I779" s="76"/>
      <c r="J779" s="76"/>
      <c r="K779" s="76"/>
      <c r="L779" s="76"/>
      <c r="M779" s="76"/>
      <c r="N779" s="76"/>
      <c r="O779" s="76"/>
      <c r="P779" s="77"/>
    </row>
    <row r="780" spans="2:16" hidden="1">
      <c r="B780" s="63" t="s">
        <v>62</v>
      </c>
      <c r="C780" s="64"/>
      <c r="D780" s="65"/>
      <c r="E780" s="66"/>
      <c r="F780" s="67"/>
      <c r="G780" s="108"/>
      <c r="H780" s="76"/>
      <c r="I780" s="76"/>
      <c r="J780" s="76"/>
      <c r="K780" s="76"/>
      <c r="L780" s="76"/>
      <c r="M780" s="76"/>
      <c r="N780" s="76"/>
      <c r="O780" s="76"/>
      <c r="P780" s="77"/>
    </row>
    <row r="781" spans="2:16" hidden="1">
      <c r="B781" s="63" t="s">
        <v>62</v>
      </c>
      <c r="C781" s="64"/>
      <c r="D781" s="65"/>
      <c r="E781" s="66"/>
      <c r="F781" s="67"/>
      <c r="G781" s="108"/>
      <c r="H781" s="76"/>
      <c r="I781" s="76"/>
      <c r="J781" s="76"/>
      <c r="K781" s="76"/>
      <c r="L781" s="76"/>
      <c r="M781" s="76"/>
      <c r="N781" s="76"/>
      <c r="O781" s="76"/>
      <c r="P781" s="77"/>
    </row>
    <row r="782" spans="2:16" hidden="1">
      <c r="B782" s="63" t="s">
        <v>62</v>
      </c>
      <c r="C782" s="64"/>
      <c r="D782" s="65"/>
      <c r="E782" s="66"/>
      <c r="F782" s="67"/>
      <c r="G782" s="108"/>
      <c r="H782" s="76"/>
      <c r="I782" s="76"/>
      <c r="J782" s="76"/>
      <c r="K782" s="76"/>
      <c r="L782" s="76"/>
      <c r="M782" s="76"/>
      <c r="N782" s="76"/>
      <c r="O782" s="76"/>
      <c r="P782" s="77"/>
    </row>
    <row r="783" spans="2:16" hidden="1">
      <c r="B783" s="63" t="s">
        <v>62</v>
      </c>
      <c r="C783" s="64"/>
      <c r="D783" s="65"/>
      <c r="E783" s="66"/>
      <c r="F783" s="67"/>
      <c r="G783" s="108"/>
      <c r="H783" s="76"/>
      <c r="I783" s="76"/>
      <c r="J783" s="76"/>
      <c r="K783" s="76"/>
      <c r="L783" s="76"/>
      <c r="M783" s="76"/>
      <c r="N783" s="76"/>
      <c r="O783" s="76"/>
      <c r="P783" s="77"/>
    </row>
    <row r="784" spans="2:16" hidden="1">
      <c r="B784" s="63" t="s">
        <v>62</v>
      </c>
      <c r="C784" s="64"/>
      <c r="D784" s="65"/>
      <c r="E784" s="66"/>
      <c r="F784" s="67"/>
      <c r="G784" s="108"/>
      <c r="H784" s="76"/>
      <c r="I784" s="76"/>
      <c r="J784" s="76"/>
      <c r="K784" s="76"/>
      <c r="L784" s="76"/>
      <c r="M784" s="76"/>
      <c r="N784" s="76"/>
      <c r="O784" s="76"/>
      <c r="P784" s="77"/>
    </row>
    <row r="785" spans="2:16" hidden="1">
      <c r="B785" s="63" t="s">
        <v>62</v>
      </c>
      <c r="C785" s="64"/>
      <c r="D785" s="65"/>
      <c r="E785" s="66"/>
      <c r="F785" s="67"/>
      <c r="G785" s="108"/>
      <c r="H785" s="76"/>
      <c r="I785" s="76"/>
      <c r="J785" s="76"/>
      <c r="K785" s="76"/>
      <c r="L785" s="76"/>
      <c r="M785" s="76"/>
      <c r="N785" s="76"/>
      <c r="O785" s="76"/>
      <c r="P785" s="77"/>
    </row>
    <row r="786" spans="2:16" hidden="1">
      <c r="B786" s="63" t="s">
        <v>62</v>
      </c>
      <c r="C786" s="64"/>
      <c r="D786" s="65"/>
      <c r="E786" s="66"/>
      <c r="F786" s="67"/>
      <c r="G786" s="108"/>
      <c r="H786" s="76"/>
      <c r="I786" s="76"/>
      <c r="J786" s="76"/>
      <c r="K786" s="76"/>
      <c r="L786" s="76"/>
      <c r="M786" s="76"/>
      <c r="N786" s="76"/>
      <c r="O786" s="76"/>
      <c r="P786" s="77"/>
    </row>
    <row r="787" spans="2:16" hidden="1">
      <c r="B787" s="63" t="s">
        <v>62</v>
      </c>
      <c r="C787" s="64"/>
      <c r="D787" s="65"/>
      <c r="E787" s="66"/>
      <c r="F787" s="67"/>
      <c r="G787" s="108"/>
      <c r="H787" s="76"/>
      <c r="I787" s="76"/>
      <c r="J787" s="76"/>
      <c r="K787" s="76"/>
      <c r="L787" s="76"/>
      <c r="M787" s="76"/>
      <c r="N787" s="76"/>
      <c r="O787" s="76"/>
      <c r="P787" s="77"/>
    </row>
    <row r="788" spans="2:16" hidden="1">
      <c r="B788" s="63" t="s">
        <v>62</v>
      </c>
      <c r="C788" s="64"/>
      <c r="D788" s="65"/>
      <c r="E788" s="66"/>
      <c r="F788" s="67"/>
      <c r="G788" s="108"/>
      <c r="H788" s="76"/>
      <c r="I788" s="76"/>
      <c r="J788" s="76"/>
      <c r="K788" s="76"/>
      <c r="L788" s="76"/>
      <c r="M788" s="76"/>
      <c r="N788" s="76"/>
      <c r="O788" s="76"/>
      <c r="P788" s="77"/>
    </row>
    <row r="789" spans="2:16" hidden="1">
      <c r="B789" s="63" t="s">
        <v>62</v>
      </c>
      <c r="C789" s="64"/>
      <c r="D789" s="65"/>
      <c r="E789" s="66"/>
      <c r="F789" s="67"/>
      <c r="G789" s="108"/>
      <c r="H789" s="76"/>
      <c r="I789" s="76"/>
      <c r="J789" s="76"/>
      <c r="K789" s="76"/>
      <c r="L789" s="76"/>
      <c r="M789" s="76"/>
      <c r="N789" s="76"/>
      <c r="O789" s="76"/>
      <c r="P789" s="77"/>
    </row>
    <row r="790" spans="2:16" hidden="1">
      <c r="B790" s="63" t="s">
        <v>62</v>
      </c>
      <c r="C790" s="64"/>
      <c r="D790" s="65"/>
      <c r="E790" s="66"/>
      <c r="F790" s="67"/>
      <c r="G790" s="108"/>
      <c r="H790" s="76"/>
      <c r="I790" s="76"/>
      <c r="J790" s="76"/>
      <c r="K790" s="76"/>
      <c r="L790" s="76"/>
      <c r="M790" s="76"/>
      <c r="N790" s="76"/>
      <c r="O790" s="76"/>
      <c r="P790" s="77"/>
    </row>
    <row r="791" spans="2:16" hidden="1">
      <c r="B791" s="63" t="s">
        <v>62</v>
      </c>
      <c r="C791" s="64"/>
      <c r="D791" s="65"/>
      <c r="E791" s="66"/>
      <c r="F791" s="67"/>
      <c r="G791" s="108"/>
      <c r="H791" s="76"/>
      <c r="I791" s="76"/>
      <c r="J791" s="76"/>
      <c r="K791" s="76"/>
      <c r="L791" s="76"/>
      <c r="M791" s="76"/>
      <c r="N791" s="76"/>
      <c r="O791" s="76"/>
      <c r="P791" s="77"/>
    </row>
    <row r="792" spans="2:16" hidden="1">
      <c r="B792" s="63" t="s">
        <v>62</v>
      </c>
      <c r="C792" s="64"/>
      <c r="D792" s="65"/>
      <c r="E792" s="66"/>
      <c r="F792" s="67"/>
      <c r="G792" s="108"/>
      <c r="H792" s="76"/>
      <c r="I792" s="76"/>
      <c r="J792" s="76"/>
      <c r="K792" s="76"/>
      <c r="L792" s="76"/>
      <c r="M792" s="76"/>
      <c r="N792" s="76"/>
      <c r="O792" s="76"/>
      <c r="P792" s="77"/>
    </row>
    <row r="793" spans="2:16" hidden="1">
      <c r="B793" s="63" t="s">
        <v>62</v>
      </c>
      <c r="C793" s="64"/>
      <c r="D793" s="65"/>
      <c r="E793" s="66"/>
      <c r="F793" s="67"/>
      <c r="G793" s="108"/>
      <c r="H793" s="76"/>
      <c r="I793" s="76"/>
      <c r="J793" s="76"/>
      <c r="K793" s="76"/>
      <c r="L793" s="76"/>
      <c r="M793" s="76"/>
      <c r="N793" s="76"/>
      <c r="O793" s="76"/>
      <c r="P793" s="77"/>
    </row>
    <row r="794" spans="2:16" hidden="1">
      <c r="B794" s="63" t="s">
        <v>62</v>
      </c>
      <c r="C794" s="64"/>
      <c r="D794" s="65"/>
      <c r="E794" s="66"/>
      <c r="F794" s="67"/>
      <c r="G794" s="108"/>
      <c r="H794" s="76"/>
      <c r="I794" s="76"/>
      <c r="J794" s="76"/>
      <c r="K794" s="76"/>
      <c r="L794" s="76"/>
      <c r="M794" s="76"/>
      <c r="N794" s="76"/>
      <c r="O794" s="76"/>
      <c r="P794" s="77"/>
    </row>
    <row r="795" spans="2:16" hidden="1">
      <c r="B795" s="63" t="s">
        <v>62</v>
      </c>
      <c r="C795" s="64"/>
      <c r="D795" s="65"/>
      <c r="E795" s="66"/>
      <c r="F795" s="67"/>
      <c r="G795" s="108"/>
      <c r="H795" s="76"/>
      <c r="I795" s="76"/>
      <c r="J795" s="76"/>
      <c r="K795" s="76"/>
      <c r="L795" s="76"/>
      <c r="M795" s="76"/>
      <c r="N795" s="76"/>
      <c r="O795" s="76"/>
      <c r="P795" s="77"/>
    </row>
    <row r="796" spans="2:16" hidden="1">
      <c r="B796" s="63" t="s">
        <v>62</v>
      </c>
      <c r="C796" s="64"/>
      <c r="D796" s="65"/>
      <c r="E796" s="66"/>
      <c r="F796" s="67"/>
      <c r="G796" s="108"/>
      <c r="H796" s="76"/>
      <c r="I796" s="76"/>
      <c r="J796" s="76"/>
      <c r="K796" s="76"/>
      <c r="L796" s="76"/>
      <c r="M796" s="76"/>
      <c r="N796" s="76"/>
      <c r="O796" s="76"/>
      <c r="P796" s="77"/>
    </row>
    <row r="797" spans="2:16" hidden="1">
      <c r="B797" s="63" t="s">
        <v>62</v>
      </c>
      <c r="C797" s="64"/>
      <c r="D797" s="65"/>
      <c r="E797" s="66"/>
      <c r="F797" s="67"/>
      <c r="G797" s="108"/>
      <c r="H797" s="76"/>
      <c r="I797" s="76"/>
      <c r="J797" s="76"/>
      <c r="K797" s="76"/>
      <c r="L797" s="76"/>
      <c r="M797" s="76"/>
      <c r="N797" s="76"/>
      <c r="O797" s="76"/>
      <c r="P797" s="77"/>
    </row>
    <row r="798" spans="2:16" hidden="1">
      <c r="B798" s="63" t="s">
        <v>62</v>
      </c>
      <c r="C798" s="64"/>
      <c r="D798" s="65"/>
      <c r="E798" s="66"/>
      <c r="F798" s="67"/>
      <c r="G798" s="108"/>
      <c r="H798" s="76"/>
      <c r="I798" s="76"/>
      <c r="J798" s="76"/>
      <c r="K798" s="76"/>
      <c r="L798" s="76"/>
      <c r="M798" s="76"/>
      <c r="N798" s="76"/>
      <c r="O798" s="76"/>
      <c r="P798" s="77"/>
    </row>
    <row r="799" spans="2:16" hidden="1">
      <c r="B799" s="63" t="s">
        <v>62</v>
      </c>
      <c r="C799" s="64"/>
      <c r="D799" s="65"/>
      <c r="E799" s="66"/>
      <c r="F799" s="67"/>
      <c r="G799" s="108"/>
      <c r="H799" s="76"/>
      <c r="I799" s="76"/>
      <c r="J799" s="76"/>
      <c r="K799" s="76"/>
      <c r="L799" s="76"/>
      <c r="M799" s="76"/>
      <c r="N799" s="76"/>
      <c r="O799" s="76"/>
      <c r="P799" s="77"/>
    </row>
    <row r="800" spans="2:16" hidden="1">
      <c r="B800" s="63" t="s">
        <v>62</v>
      </c>
      <c r="C800" s="64"/>
      <c r="D800" s="65"/>
      <c r="E800" s="66"/>
      <c r="F800" s="67"/>
      <c r="G800" s="108"/>
      <c r="H800" s="76"/>
      <c r="I800" s="76"/>
      <c r="J800" s="76"/>
      <c r="K800" s="76"/>
      <c r="L800" s="76"/>
      <c r="M800" s="76"/>
      <c r="N800" s="76"/>
      <c r="O800" s="76"/>
      <c r="P800" s="77"/>
    </row>
    <row r="801" spans="2:16" hidden="1">
      <c r="B801" s="63" t="s">
        <v>62</v>
      </c>
      <c r="C801" s="64"/>
      <c r="D801" s="65"/>
      <c r="E801" s="66"/>
      <c r="F801" s="67"/>
      <c r="G801" s="108"/>
      <c r="H801" s="76"/>
      <c r="I801" s="76"/>
      <c r="J801" s="76"/>
      <c r="K801" s="76"/>
      <c r="L801" s="76"/>
      <c r="M801" s="76"/>
      <c r="N801" s="76"/>
      <c r="O801" s="76"/>
      <c r="P801" s="77"/>
    </row>
    <row r="802" spans="2:16" hidden="1">
      <c r="B802" s="63" t="s">
        <v>62</v>
      </c>
      <c r="C802" s="64"/>
      <c r="D802" s="65"/>
      <c r="E802" s="66"/>
      <c r="F802" s="67"/>
      <c r="G802" s="108"/>
      <c r="H802" s="76"/>
      <c r="I802" s="76"/>
      <c r="J802" s="76"/>
      <c r="K802" s="76"/>
      <c r="L802" s="76"/>
      <c r="M802" s="76"/>
      <c r="N802" s="76"/>
      <c r="O802" s="76"/>
      <c r="P802" s="77"/>
    </row>
    <row r="803" spans="2:16" hidden="1">
      <c r="B803" s="63" t="s">
        <v>62</v>
      </c>
      <c r="C803" s="64"/>
      <c r="D803" s="65"/>
      <c r="E803" s="66"/>
      <c r="F803" s="67"/>
      <c r="G803" s="108"/>
      <c r="H803" s="76"/>
      <c r="I803" s="76"/>
      <c r="J803" s="76"/>
      <c r="K803" s="76"/>
      <c r="L803" s="76"/>
      <c r="M803" s="76"/>
      <c r="N803" s="76"/>
      <c r="O803" s="76"/>
      <c r="P803" s="77"/>
    </row>
    <row r="804" spans="2:16" hidden="1">
      <c r="B804" s="63" t="s">
        <v>62</v>
      </c>
      <c r="C804" s="64"/>
      <c r="D804" s="65"/>
      <c r="E804" s="66"/>
      <c r="F804" s="67"/>
      <c r="G804" s="108"/>
      <c r="H804" s="76"/>
      <c r="I804" s="76"/>
      <c r="J804" s="76"/>
      <c r="K804" s="76"/>
      <c r="L804" s="76"/>
      <c r="M804" s="76"/>
      <c r="N804" s="76"/>
      <c r="O804" s="76"/>
      <c r="P804" s="77"/>
    </row>
    <row r="805" spans="2:16" hidden="1">
      <c r="B805" s="63" t="s">
        <v>62</v>
      </c>
      <c r="C805" s="64"/>
      <c r="D805" s="65"/>
      <c r="E805" s="66"/>
      <c r="F805" s="67"/>
      <c r="G805" s="108"/>
      <c r="H805" s="76"/>
      <c r="I805" s="76"/>
      <c r="J805" s="76"/>
      <c r="K805" s="76"/>
      <c r="L805" s="76"/>
      <c r="M805" s="76"/>
      <c r="N805" s="76"/>
      <c r="O805" s="76"/>
      <c r="P805" s="77"/>
    </row>
    <row r="806" spans="2:16" hidden="1">
      <c r="B806" s="63" t="s">
        <v>62</v>
      </c>
      <c r="C806" s="64"/>
      <c r="D806" s="65"/>
      <c r="E806" s="66"/>
      <c r="F806" s="67"/>
      <c r="G806" s="108"/>
      <c r="H806" s="76"/>
      <c r="I806" s="76"/>
      <c r="J806" s="76"/>
      <c r="K806" s="76"/>
      <c r="L806" s="76"/>
      <c r="M806" s="76"/>
      <c r="N806" s="76"/>
      <c r="O806" s="76"/>
      <c r="P806" s="77"/>
    </row>
    <row r="807" spans="2:16" hidden="1">
      <c r="B807" s="63" t="s">
        <v>62</v>
      </c>
      <c r="C807" s="64"/>
      <c r="D807" s="65"/>
      <c r="E807" s="66"/>
      <c r="F807" s="67"/>
      <c r="G807" s="108"/>
      <c r="H807" s="76"/>
      <c r="I807" s="76"/>
      <c r="J807" s="76"/>
      <c r="K807" s="76"/>
      <c r="L807" s="76"/>
      <c r="M807" s="76"/>
      <c r="N807" s="76"/>
      <c r="O807" s="76"/>
      <c r="P807" s="77"/>
    </row>
    <row r="808" spans="2:16" hidden="1">
      <c r="B808" s="63" t="s">
        <v>62</v>
      </c>
      <c r="C808" s="64"/>
      <c r="D808" s="65"/>
      <c r="E808" s="66"/>
      <c r="F808" s="67"/>
      <c r="G808" s="108"/>
      <c r="H808" s="76"/>
      <c r="I808" s="76"/>
      <c r="J808" s="76"/>
      <c r="K808" s="76"/>
      <c r="L808" s="76"/>
      <c r="M808" s="76"/>
      <c r="N808" s="76"/>
      <c r="O808" s="76"/>
      <c r="P808" s="77"/>
    </row>
    <row r="809" spans="2:16" hidden="1">
      <c r="B809" s="63" t="s">
        <v>62</v>
      </c>
      <c r="C809" s="64"/>
      <c r="D809" s="65"/>
      <c r="E809" s="66"/>
      <c r="F809" s="67"/>
      <c r="G809" s="108"/>
      <c r="H809" s="76"/>
      <c r="I809" s="76"/>
      <c r="J809" s="76"/>
      <c r="K809" s="76"/>
      <c r="L809" s="76"/>
      <c r="M809" s="76"/>
      <c r="N809" s="76"/>
      <c r="O809" s="76"/>
      <c r="P809" s="77"/>
    </row>
    <row r="810" spans="2:16" hidden="1">
      <c r="B810" s="63" t="s">
        <v>62</v>
      </c>
      <c r="C810" s="64"/>
      <c r="D810" s="65"/>
      <c r="E810" s="66"/>
      <c r="F810" s="67"/>
      <c r="G810" s="108"/>
      <c r="H810" s="76"/>
      <c r="I810" s="76"/>
      <c r="J810" s="76"/>
      <c r="K810" s="76"/>
      <c r="L810" s="76"/>
      <c r="M810" s="76"/>
      <c r="N810" s="76"/>
      <c r="O810" s="76"/>
      <c r="P810" s="77"/>
    </row>
    <row r="811" spans="2:16" hidden="1">
      <c r="B811" s="63" t="s">
        <v>62</v>
      </c>
      <c r="C811" s="64"/>
      <c r="D811" s="65"/>
      <c r="E811" s="66"/>
      <c r="F811" s="67"/>
      <c r="G811" s="108"/>
      <c r="H811" s="76"/>
      <c r="I811" s="76"/>
      <c r="J811" s="76"/>
      <c r="K811" s="76"/>
      <c r="L811" s="76"/>
      <c r="M811" s="76"/>
      <c r="N811" s="76"/>
      <c r="O811" s="76"/>
      <c r="P811" s="77"/>
    </row>
    <row r="812" spans="2:16" hidden="1">
      <c r="B812" s="63" t="s">
        <v>62</v>
      </c>
      <c r="C812" s="64"/>
      <c r="D812" s="65"/>
      <c r="E812" s="66"/>
      <c r="F812" s="67"/>
      <c r="G812" s="108"/>
      <c r="H812" s="76"/>
      <c r="I812" s="76"/>
      <c r="J812" s="76"/>
      <c r="K812" s="76"/>
      <c r="L812" s="76"/>
      <c r="M812" s="76"/>
      <c r="N812" s="76"/>
      <c r="O812" s="76"/>
      <c r="P812" s="77"/>
    </row>
    <row r="813" spans="2:16" hidden="1">
      <c r="B813" s="63" t="s">
        <v>62</v>
      </c>
      <c r="C813" s="64"/>
      <c r="D813" s="65"/>
      <c r="E813" s="66"/>
      <c r="F813" s="67"/>
      <c r="G813" s="108"/>
      <c r="H813" s="76"/>
      <c r="I813" s="76"/>
      <c r="J813" s="76"/>
      <c r="K813" s="76"/>
      <c r="L813" s="76"/>
      <c r="M813" s="76"/>
      <c r="N813" s="76"/>
      <c r="O813" s="76"/>
      <c r="P813" s="77"/>
    </row>
    <row r="814" spans="2:16" hidden="1">
      <c r="B814" s="63" t="s">
        <v>62</v>
      </c>
      <c r="C814" s="64"/>
      <c r="D814" s="65"/>
      <c r="E814" s="66"/>
      <c r="F814" s="67"/>
      <c r="G814" s="108"/>
      <c r="H814" s="76"/>
      <c r="I814" s="76"/>
      <c r="J814" s="76"/>
      <c r="K814" s="76"/>
      <c r="L814" s="76"/>
      <c r="M814" s="76"/>
      <c r="N814" s="76"/>
      <c r="O814" s="76"/>
      <c r="P814" s="77"/>
    </row>
    <row r="815" spans="2:16" hidden="1">
      <c r="B815" s="63" t="s">
        <v>62</v>
      </c>
      <c r="C815" s="64"/>
      <c r="D815" s="65"/>
      <c r="E815" s="66"/>
      <c r="F815" s="67"/>
      <c r="G815" s="108"/>
      <c r="H815" s="76"/>
      <c r="I815" s="76"/>
      <c r="J815" s="76"/>
      <c r="K815" s="76"/>
      <c r="L815" s="76"/>
      <c r="M815" s="76"/>
      <c r="N815" s="76"/>
      <c r="O815" s="76"/>
      <c r="P815" s="77"/>
    </row>
    <row r="816" spans="2:16" hidden="1">
      <c r="B816" s="63" t="s">
        <v>62</v>
      </c>
      <c r="C816" s="64"/>
      <c r="D816" s="65"/>
      <c r="E816" s="66"/>
      <c r="F816" s="67"/>
      <c r="G816" s="108"/>
      <c r="H816" s="76"/>
      <c r="I816" s="76"/>
      <c r="J816" s="76"/>
      <c r="K816" s="76"/>
      <c r="L816" s="76"/>
      <c r="M816" s="76"/>
      <c r="N816" s="76"/>
      <c r="O816" s="76"/>
      <c r="P816" s="77"/>
    </row>
    <row r="817" spans="2:16" hidden="1">
      <c r="B817" s="63" t="s">
        <v>62</v>
      </c>
      <c r="C817" s="64"/>
      <c r="D817" s="65"/>
      <c r="E817" s="66"/>
      <c r="F817" s="67"/>
      <c r="G817" s="108"/>
      <c r="H817" s="76"/>
      <c r="I817" s="76"/>
      <c r="J817" s="76"/>
      <c r="K817" s="76"/>
      <c r="L817" s="76"/>
      <c r="M817" s="76"/>
      <c r="N817" s="76"/>
      <c r="O817" s="76"/>
      <c r="P817" s="77"/>
    </row>
    <row r="818" spans="2:16" hidden="1">
      <c r="B818" s="63" t="s">
        <v>62</v>
      </c>
      <c r="C818" s="64"/>
      <c r="D818" s="65"/>
      <c r="E818" s="66"/>
      <c r="F818" s="67"/>
      <c r="G818" s="108"/>
      <c r="H818" s="76"/>
      <c r="I818" s="76"/>
      <c r="J818" s="76"/>
      <c r="K818" s="76"/>
      <c r="L818" s="76"/>
      <c r="M818" s="76"/>
      <c r="N818" s="76"/>
      <c r="O818" s="76"/>
      <c r="P818" s="77"/>
    </row>
    <row r="819" spans="2:16" hidden="1">
      <c r="B819" s="63" t="s">
        <v>62</v>
      </c>
      <c r="C819" s="64"/>
      <c r="D819" s="65"/>
      <c r="E819" s="66"/>
      <c r="F819" s="67"/>
      <c r="G819" s="108"/>
      <c r="H819" s="76"/>
      <c r="I819" s="76"/>
      <c r="J819" s="76"/>
      <c r="K819" s="76"/>
      <c r="L819" s="76"/>
      <c r="M819" s="76"/>
      <c r="N819" s="76"/>
      <c r="O819" s="76"/>
      <c r="P819" s="77"/>
    </row>
    <row r="820" spans="2:16" hidden="1">
      <c r="B820" s="63" t="s">
        <v>62</v>
      </c>
      <c r="C820" s="64"/>
      <c r="D820" s="65"/>
      <c r="E820" s="66"/>
      <c r="F820" s="67"/>
      <c r="G820" s="108"/>
      <c r="H820" s="76"/>
      <c r="I820" s="76"/>
      <c r="J820" s="76"/>
      <c r="K820" s="76"/>
      <c r="L820" s="76"/>
      <c r="M820" s="76"/>
      <c r="N820" s="76"/>
      <c r="O820" s="76"/>
      <c r="P820" s="77"/>
    </row>
    <row r="821" spans="2:16" hidden="1">
      <c r="B821" s="63" t="s">
        <v>62</v>
      </c>
      <c r="C821" s="64"/>
      <c r="D821" s="65"/>
      <c r="E821" s="66"/>
      <c r="F821" s="67"/>
      <c r="G821" s="108"/>
      <c r="H821" s="76"/>
      <c r="I821" s="76"/>
      <c r="J821" s="76"/>
      <c r="K821" s="76"/>
      <c r="L821" s="76"/>
      <c r="M821" s="76"/>
      <c r="N821" s="76"/>
      <c r="O821" s="76"/>
      <c r="P821" s="77"/>
    </row>
    <row r="822" spans="2:16" hidden="1">
      <c r="B822" s="63" t="s">
        <v>62</v>
      </c>
      <c r="C822" s="64"/>
      <c r="D822" s="65"/>
      <c r="E822" s="66"/>
      <c r="F822" s="67"/>
      <c r="G822" s="108"/>
      <c r="H822" s="76"/>
      <c r="I822" s="76"/>
      <c r="J822" s="76"/>
      <c r="K822" s="76"/>
      <c r="L822" s="76"/>
      <c r="M822" s="76"/>
      <c r="N822" s="76"/>
      <c r="O822" s="76"/>
      <c r="P822" s="77"/>
    </row>
    <row r="823" spans="2:16" hidden="1">
      <c r="B823" s="63" t="s">
        <v>62</v>
      </c>
      <c r="C823" s="64"/>
      <c r="D823" s="65"/>
      <c r="E823" s="66"/>
      <c r="F823" s="67"/>
      <c r="G823" s="108"/>
      <c r="H823" s="76"/>
      <c r="I823" s="76"/>
      <c r="J823" s="76"/>
      <c r="K823" s="76"/>
      <c r="L823" s="76"/>
      <c r="M823" s="76"/>
      <c r="N823" s="76"/>
      <c r="O823" s="76"/>
      <c r="P823" s="77"/>
    </row>
    <row r="824" spans="2:16" hidden="1">
      <c r="B824" s="63" t="s">
        <v>62</v>
      </c>
      <c r="C824" s="64"/>
      <c r="D824" s="65"/>
      <c r="E824" s="66"/>
      <c r="F824" s="67"/>
      <c r="G824" s="108"/>
      <c r="H824" s="76"/>
      <c r="I824" s="76"/>
      <c r="J824" s="76"/>
      <c r="K824" s="76"/>
      <c r="L824" s="76"/>
      <c r="M824" s="76"/>
      <c r="N824" s="76"/>
      <c r="O824" s="76"/>
      <c r="P824" s="77"/>
    </row>
    <row r="825" spans="2:16" hidden="1">
      <c r="B825" s="63" t="s">
        <v>62</v>
      </c>
      <c r="C825" s="64"/>
      <c r="D825" s="65"/>
      <c r="E825" s="66"/>
      <c r="F825" s="67"/>
      <c r="G825" s="108"/>
      <c r="H825" s="76"/>
      <c r="I825" s="76"/>
      <c r="J825" s="76"/>
      <c r="K825" s="76"/>
      <c r="L825" s="76"/>
      <c r="M825" s="76"/>
      <c r="N825" s="76"/>
      <c r="O825" s="76"/>
      <c r="P825" s="77"/>
    </row>
    <row r="826" spans="2:16" hidden="1">
      <c r="B826" s="63" t="s">
        <v>62</v>
      </c>
      <c r="C826" s="64"/>
      <c r="D826" s="65"/>
      <c r="E826" s="66"/>
      <c r="F826" s="67"/>
      <c r="G826" s="108"/>
      <c r="H826" s="76"/>
      <c r="I826" s="76"/>
      <c r="J826" s="76"/>
      <c r="K826" s="76"/>
      <c r="L826" s="76"/>
      <c r="M826" s="76"/>
      <c r="N826" s="76"/>
      <c r="O826" s="76"/>
      <c r="P826" s="77"/>
    </row>
    <row r="827" spans="2:16" hidden="1">
      <c r="B827" s="63" t="s">
        <v>62</v>
      </c>
      <c r="C827" s="64"/>
      <c r="D827" s="65"/>
      <c r="E827" s="66"/>
      <c r="F827" s="67"/>
      <c r="G827" s="108"/>
      <c r="H827" s="76"/>
      <c r="I827" s="76"/>
      <c r="J827" s="76"/>
      <c r="K827" s="76"/>
      <c r="L827" s="76"/>
      <c r="M827" s="76"/>
      <c r="N827" s="76"/>
      <c r="O827" s="76"/>
      <c r="P827" s="77"/>
    </row>
    <row r="828" spans="2:16">
      <c r="B828" s="63" t="s">
        <v>62</v>
      </c>
      <c r="C828" s="64"/>
      <c r="D828" s="65"/>
      <c r="E828" s="66"/>
      <c r="F828" s="67"/>
      <c r="G828" s="108"/>
      <c r="H828" s="76"/>
      <c r="I828" s="76"/>
      <c r="J828" s="76"/>
      <c r="K828" s="76"/>
      <c r="L828" s="76"/>
      <c r="M828" s="76"/>
      <c r="N828" s="76"/>
      <c r="O828" s="76"/>
      <c r="P828" s="77"/>
    </row>
    <row r="829" spans="2:16">
      <c r="B829" s="63" t="s">
        <v>62</v>
      </c>
      <c r="C829" s="64"/>
      <c r="D829" s="65"/>
      <c r="E829" s="66"/>
      <c r="F829" s="67"/>
      <c r="G829" s="108"/>
      <c r="H829" s="76"/>
      <c r="I829" s="76"/>
      <c r="J829" s="76"/>
      <c r="K829" s="76"/>
      <c r="L829" s="76"/>
      <c r="M829" s="76"/>
      <c r="N829" s="76"/>
      <c r="O829" s="76"/>
      <c r="P829" s="77"/>
    </row>
    <row r="830" spans="2:16">
      <c r="B830" s="63" t="s">
        <v>62</v>
      </c>
      <c r="C830" s="64"/>
      <c r="D830" s="65"/>
      <c r="E830" s="66"/>
      <c r="F830" s="67"/>
      <c r="G830" s="108"/>
      <c r="H830" s="76"/>
      <c r="I830" s="76"/>
      <c r="J830" s="76"/>
      <c r="K830" s="76"/>
      <c r="L830" s="76"/>
      <c r="M830" s="76"/>
      <c r="N830" s="76"/>
      <c r="O830" s="76"/>
      <c r="P830" s="77"/>
    </row>
    <row r="831" spans="2:16">
      <c r="B831" s="63" t="s">
        <v>62</v>
      </c>
      <c r="C831" s="64"/>
      <c r="D831" s="65"/>
      <c r="E831" s="66"/>
      <c r="F831" s="67"/>
      <c r="G831" s="108"/>
      <c r="H831" s="76"/>
      <c r="I831" s="76"/>
      <c r="J831" s="76"/>
      <c r="K831" s="76"/>
      <c r="L831" s="76"/>
      <c r="M831" s="76"/>
      <c r="N831" s="76"/>
      <c r="O831" s="76"/>
      <c r="P831" s="77"/>
    </row>
    <row r="832" spans="2:16">
      <c r="B832" s="63" t="s">
        <v>62</v>
      </c>
      <c r="C832" s="64"/>
      <c r="D832" s="65"/>
      <c r="E832" s="66"/>
      <c r="F832" s="67"/>
      <c r="G832" s="108"/>
      <c r="H832" s="76"/>
      <c r="I832" s="76"/>
      <c r="J832" s="76"/>
      <c r="K832" s="76"/>
      <c r="L832" s="76"/>
      <c r="M832" s="76"/>
      <c r="N832" s="76"/>
      <c r="O832" s="76"/>
      <c r="P832" s="77"/>
    </row>
    <row r="833" spans="2:16">
      <c r="B833" s="63" t="s">
        <v>62</v>
      </c>
      <c r="C833" s="64"/>
      <c r="D833" s="65"/>
      <c r="E833" s="66"/>
      <c r="F833" s="67"/>
      <c r="G833" s="108"/>
      <c r="H833" s="76"/>
      <c r="I833" s="76"/>
      <c r="J833" s="76"/>
      <c r="K833" s="76"/>
      <c r="L833" s="76"/>
      <c r="M833" s="76"/>
      <c r="N833" s="76"/>
      <c r="O833" s="76"/>
      <c r="P833" s="77"/>
    </row>
    <row r="834" spans="2:16">
      <c r="B834" s="63" t="s">
        <v>62</v>
      </c>
      <c r="C834" s="64"/>
      <c r="D834" s="65"/>
      <c r="E834" s="66"/>
      <c r="F834" s="67"/>
      <c r="G834" s="108"/>
      <c r="H834" s="76"/>
      <c r="I834" s="76"/>
      <c r="J834" s="76"/>
      <c r="K834" s="76"/>
      <c r="L834" s="76"/>
      <c r="M834" s="76"/>
      <c r="N834" s="76"/>
      <c r="O834" s="76"/>
      <c r="P834" s="77"/>
    </row>
    <row r="835" spans="2:16">
      <c r="B835" s="63" t="s">
        <v>62</v>
      </c>
      <c r="C835" s="64"/>
      <c r="D835" s="65"/>
      <c r="E835" s="66"/>
      <c r="F835" s="67"/>
      <c r="G835" s="108"/>
      <c r="H835" s="76"/>
      <c r="I835" s="76"/>
      <c r="J835" s="76"/>
      <c r="K835" s="76"/>
      <c r="L835" s="76"/>
      <c r="M835" s="76"/>
      <c r="N835" s="76"/>
      <c r="O835" s="76"/>
      <c r="P835" s="77"/>
    </row>
    <row r="836" spans="2:16">
      <c r="B836" s="63" t="s">
        <v>62</v>
      </c>
      <c r="C836" s="64"/>
      <c r="D836" s="65"/>
      <c r="E836" s="66"/>
      <c r="F836" s="67"/>
      <c r="G836" s="108"/>
      <c r="H836" s="76"/>
      <c r="I836" s="76"/>
      <c r="J836" s="76"/>
      <c r="K836" s="76"/>
      <c r="L836" s="76"/>
      <c r="M836" s="76"/>
      <c r="N836" s="76"/>
      <c r="O836" s="76"/>
      <c r="P836" s="77"/>
    </row>
    <row r="837" spans="2:16" ht="15.75" thickBot="1">
      <c r="B837" s="63" t="s">
        <v>62</v>
      </c>
      <c r="C837" s="64"/>
      <c r="D837" s="65"/>
      <c r="E837" s="66"/>
      <c r="F837" s="81"/>
      <c r="G837" s="109"/>
      <c r="H837" s="83"/>
      <c r="I837" s="83"/>
      <c r="J837" s="83"/>
      <c r="K837" s="83"/>
      <c r="L837" s="83"/>
      <c r="M837" s="83"/>
      <c r="N837" s="83"/>
      <c r="O837" s="83"/>
      <c r="P837" s="84"/>
    </row>
    <row r="838" spans="2:16" ht="15.75" thickBot="1">
      <c r="E838" s="11" t="s">
        <v>32</v>
      </c>
      <c r="F838" s="11">
        <f>SUM(F688:F837)</f>
        <v>0</v>
      </c>
      <c r="H838" s="85"/>
      <c r="I838" s="85"/>
      <c r="J838" s="85"/>
      <c r="K838" s="85"/>
      <c r="L838" s="85"/>
      <c r="M838" s="85"/>
      <c r="N838" s="85"/>
      <c r="O838" s="85"/>
      <c r="P838" s="85"/>
    </row>
    <row r="839" spans="2:16" ht="111" customHeight="1">
      <c r="E839" s="29"/>
      <c r="H839" s="85"/>
      <c r="I839" s="85"/>
      <c r="J839" s="85"/>
      <c r="K839" s="85"/>
      <c r="L839" s="85"/>
      <c r="M839" s="85"/>
      <c r="N839" s="85"/>
      <c r="O839" s="85"/>
      <c r="P839" s="85"/>
    </row>
    <row r="840" spans="2:16" ht="17.25">
      <c r="C840" s="22" t="s">
        <v>17</v>
      </c>
      <c r="D840" s="22"/>
      <c r="E840" s="22"/>
      <c r="F840" s="23"/>
      <c r="G840" s="87" t="s">
        <v>18</v>
      </c>
      <c r="H840" s="87"/>
      <c r="I840" s="87"/>
      <c r="J840" s="87"/>
      <c r="K840" s="86"/>
      <c r="L840" s="87" t="s">
        <v>19</v>
      </c>
      <c r="M840" s="87"/>
      <c r="N840" s="87"/>
      <c r="O840" s="87"/>
    </row>
    <row r="841" spans="2:16" ht="18" thickBot="1">
      <c r="C841" s="88" t="s">
        <v>63</v>
      </c>
      <c r="D841" s="88"/>
      <c r="E841" s="88"/>
      <c r="F841" s="89"/>
      <c r="G841" s="88" t="s">
        <v>64</v>
      </c>
      <c r="H841" s="88"/>
      <c r="I841" s="88"/>
      <c r="J841" s="88"/>
      <c r="K841" s="89"/>
      <c r="L841" s="88" t="s">
        <v>65</v>
      </c>
      <c r="M841" s="88"/>
      <c r="N841" s="88"/>
      <c r="O841" s="88"/>
    </row>
    <row r="842" spans="2:16" ht="17.25" thickBot="1">
      <c r="C842" s="88" t="s">
        <v>66</v>
      </c>
      <c r="D842" s="88"/>
      <c r="E842" s="88"/>
      <c r="F842" s="90"/>
      <c r="G842" s="88" t="s">
        <v>78</v>
      </c>
      <c r="H842" s="88"/>
      <c r="I842" s="88"/>
      <c r="J842" s="88"/>
      <c r="K842" s="90"/>
      <c r="L842" s="88" t="s">
        <v>68</v>
      </c>
      <c r="M842" s="88"/>
      <c r="N842" s="88"/>
      <c r="O842" s="88"/>
    </row>
    <row r="843" spans="2:16" ht="36.75" customHeight="1" thickBot="1">
      <c r="C843" s="85"/>
      <c r="D843" s="85"/>
      <c r="E843" s="85"/>
      <c r="F843" s="27"/>
      <c r="G843" s="111"/>
      <c r="H843" s="111"/>
      <c r="I843" s="111"/>
      <c r="J843" s="111"/>
      <c r="K843" s="27"/>
      <c r="L843" s="111"/>
      <c r="M843" s="111"/>
      <c r="N843" s="111"/>
      <c r="O843" s="111"/>
    </row>
    <row r="844" spans="2:16" ht="30" customHeight="1" thickBot="1">
      <c r="B844" s="30" t="s">
        <v>3</v>
      </c>
      <c r="C844" s="91" t="str">
        <f>$C$5</f>
        <v>Dirección General de Coordinación con Organismos Operadores</v>
      </c>
      <c r="D844" s="92"/>
      <c r="E844" s="92"/>
      <c r="F844" s="92"/>
      <c r="G844" s="92"/>
      <c r="H844" s="92"/>
      <c r="I844" s="92"/>
      <c r="J844" s="92"/>
      <c r="K844" s="92"/>
      <c r="L844" s="92"/>
      <c r="M844" s="92"/>
      <c r="N844" s="92"/>
      <c r="O844" s="92"/>
      <c r="P844" s="93"/>
    </row>
    <row r="845" spans="2:16" ht="27" customHeight="1" thickBot="1">
      <c r="B845" s="30" t="s">
        <v>4</v>
      </c>
      <c r="C845" s="94" t="str">
        <f>$C$6</f>
        <v>2818-13100 Promover la cultura hídrica mediante acciones para fomentar en la población el uso adecuado y racional del agua en el Estado.</v>
      </c>
      <c r="D845" s="95"/>
      <c r="E845" s="95"/>
      <c r="F845" s="95"/>
      <c r="G845" s="95"/>
      <c r="H845" s="95"/>
      <c r="I845" s="95"/>
      <c r="J845" s="95"/>
      <c r="K845" s="95"/>
      <c r="L845" s="95"/>
      <c r="M845" s="95"/>
      <c r="N845" s="95"/>
      <c r="O845" s="95"/>
      <c r="P845" s="96"/>
    </row>
    <row r="846" spans="2:16" ht="30.75" thickBot="1">
      <c r="B846" s="30" t="s">
        <v>5</v>
      </c>
      <c r="C846" s="97" t="str">
        <f>$C$7</f>
        <v>Acción</v>
      </c>
      <c r="D846" s="98"/>
    </row>
    <row r="847" spans="2:16" ht="25.5" customHeight="1" thickBot="1">
      <c r="B847" s="30" t="s">
        <v>6</v>
      </c>
      <c r="C847" s="91" t="str">
        <f>$C$8</f>
        <v>_020203010301_Consolidación_fortalecimiento_y_apoyo_a_municipios_organismos_operadores_y_comunidades</v>
      </c>
      <c r="D847" s="92"/>
      <c r="E847" s="92"/>
      <c r="F847" s="92"/>
      <c r="G847" s="92"/>
      <c r="H847" s="92"/>
      <c r="I847" s="92"/>
      <c r="J847" s="92"/>
      <c r="K847" s="92"/>
      <c r="L847" s="92"/>
      <c r="M847" s="92"/>
      <c r="N847" s="92"/>
      <c r="O847" s="92"/>
      <c r="P847" s="93"/>
    </row>
    <row r="848" spans="2:16" ht="35.25" customHeight="1" thickBot="1">
      <c r="B848" s="36" t="s">
        <v>7</v>
      </c>
      <c r="C848" s="99" t="str">
        <f>$C$9</f>
        <v>_02020301_Manejo_Eficiente_y_Sustentable_del_Agua</v>
      </c>
      <c r="D848" s="100"/>
      <c r="E848" s="100"/>
      <c r="F848" s="100"/>
      <c r="G848" s="100"/>
      <c r="H848" s="100"/>
      <c r="I848" s="100"/>
      <c r="J848" s="100"/>
      <c r="K848" s="100"/>
      <c r="L848" s="100"/>
      <c r="M848" s="100"/>
      <c r="N848" s="100"/>
      <c r="O848" s="100"/>
      <c r="P848" s="101"/>
    </row>
    <row r="849" spans="2:17" ht="15.75" customHeight="1" thickBot="1">
      <c r="B849" s="40" t="s">
        <v>69</v>
      </c>
      <c r="C849" s="41"/>
      <c r="D849" s="41"/>
      <c r="E849" s="41"/>
      <c r="F849" s="41"/>
      <c r="G849" s="41"/>
      <c r="H849" s="41"/>
      <c r="I849" s="41"/>
      <c r="J849" s="41"/>
      <c r="K849" s="41"/>
      <c r="L849" s="41"/>
      <c r="M849" s="41"/>
      <c r="N849" s="41"/>
      <c r="O849" s="41"/>
      <c r="P849" s="42"/>
      <c r="Q849" s="29"/>
    </row>
    <row r="850" spans="2:17">
      <c r="B850" s="43" t="s">
        <v>31</v>
      </c>
      <c r="C850" s="44" t="s">
        <v>32</v>
      </c>
      <c r="D850" s="44" t="s">
        <v>33</v>
      </c>
      <c r="E850" s="44" t="s">
        <v>34</v>
      </c>
      <c r="F850" s="44" t="s">
        <v>35</v>
      </c>
      <c r="G850" s="44" t="s">
        <v>36</v>
      </c>
      <c r="H850" s="44" t="s">
        <v>37</v>
      </c>
      <c r="I850" s="44" t="s">
        <v>38</v>
      </c>
      <c r="J850" s="44" t="s">
        <v>39</v>
      </c>
      <c r="K850" s="44" t="s">
        <v>40</v>
      </c>
      <c r="L850" s="44" t="s">
        <v>41</v>
      </c>
      <c r="M850" s="44" t="s">
        <v>42</v>
      </c>
      <c r="N850" s="44" t="s">
        <v>43</v>
      </c>
      <c r="O850" s="44" t="s">
        <v>44</v>
      </c>
      <c r="P850" s="29"/>
      <c r="Q850" s="29"/>
    </row>
    <row r="851" spans="2:17">
      <c r="B851" s="45" t="s">
        <v>45</v>
      </c>
      <c r="C851" s="46">
        <f>SUM(D851:O851)</f>
        <v>13</v>
      </c>
      <c r="D851" s="46">
        <f>'[2]FOR-POA23-02'!$D$14</f>
        <v>0</v>
      </c>
      <c r="E851" s="46">
        <f>'[2]FOR-POA23-02'!$F$14</f>
        <v>1</v>
      </c>
      <c r="F851" s="46">
        <f>'[2]FOR-POA23-02'!$H$14</f>
        <v>1</v>
      </c>
      <c r="G851" s="46">
        <f>'[2]FOR-POA23-02'!$L$14</f>
        <v>1</v>
      </c>
      <c r="H851" s="46">
        <f>'[2]FOR-POA23-02'!$N$14</f>
        <v>1</v>
      </c>
      <c r="I851" s="46">
        <f>'[2]FOR-POA23-02'!$P$14</f>
        <v>1</v>
      </c>
      <c r="J851" s="46">
        <f>'[2]FOR-POA23-02'!$T$14</f>
        <v>1</v>
      </c>
      <c r="K851" s="46">
        <f>'[2]FOR-POA23-02'!$V$14</f>
        <v>1</v>
      </c>
      <c r="L851" s="46">
        <f>'[2]FOR-POA23-02'!$X$14</f>
        <v>1</v>
      </c>
      <c r="M851" s="46">
        <f>'[2]FOR-POA23-02'!$AB$14</f>
        <v>1</v>
      </c>
      <c r="N851" s="46">
        <f>'[2]FOR-POA23-02'!$AD$14</f>
        <v>0</v>
      </c>
      <c r="O851" s="46">
        <f>'[2]FOR-POA23-02'!$AF$14</f>
        <v>4</v>
      </c>
    </row>
    <row r="852" spans="2:17">
      <c r="B852" s="45" t="s">
        <v>46</v>
      </c>
      <c r="C852" s="46">
        <f>SUM(D852:O852)</f>
        <v>5</v>
      </c>
      <c r="D852" s="46">
        <f>D684</f>
        <v>2</v>
      </c>
      <c r="E852" s="46">
        <f>E684</f>
        <v>1</v>
      </c>
      <c r="F852" s="46">
        <f>F684</f>
        <v>1</v>
      </c>
      <c r="G852" s="46">
        <f>G684</f>
        <v>1</v>
      </c>
      <c r="H852" s="46">
        <f>H684</f>
        <v>0</v>
      </c>
      <c r="I852" s="46">
        <f>IF(M854=I850, SUM(F856:F1005), "")</f>
        <v>0</v>
      </c>
      <c r="J852" s="46"/>
      <c r="K852" s="46"/>
      <c r="L852" s="46"/>
      <c r="M852" s="46"/>
      <c r="N852" s="46"/>
      <c r="O852" s="46"/>
    </row>
    <row r="853" spans="2:17" ht="15.75" thickBot="1"/>
    <row r="854" spans="2:17" ht="25.5" customHeight="1" thickBot="1">
      <c r="B854" s="47"/>
      <c r="C854" s="48"/>
      <c r="D854" s="48"/>
      <c r="E854" s="48"/>
      <c r="F854" s="49"/>
      <c r="G854" s="48"/>
      <c r="H854" s="48"/>
      <c r="I854" s="48"/>
      <c r="J854" s="48"/>
      <c r="K854" s="50" t="s">
        <v>9</v>
      </c>
      <c r="L854" s="51"/>
      <c r="M854" s="52" t="s">
        <v>38</v>
      </c>
      <c r="N854" s="48"/>
      <c r="O854" s="53" t="s">
        <v>47</v>
      </c>
      <c r="P854" s="54">
        <v>2023</v>
      </c>
    </row>
    <row r="855" spans="2:17" ht="37.5" customHeight="1">
      <c r="B855" s="55" t="s">
        <v>16</v>
      </c>
      <c r="C855" s="56"/>
      <c r="D855" s="57"/>
      <c r="E855" s="58" t="s">
        <v>48</v>
      </c>
      <c r="F855" s="58" t="str">
        <f>$F$16</f>
        <v>No. De acciones</v>
      </c>
      <c r="G855" s="58" t="str">
        <f>$G$16</f>
        <v>Fecha</v>
      </c>
      <c r="H855" s="102" t="str">
        <f>$H$16</f>
        <v>Nombre/tipo de acción</v>
      </c>
      <c r="I855" s="102"/>
      <c r="J855" s="102"/>
      <c r="K855" s="102" t="str">
        <f>$K$16</f>
        <v>Involucrados</v>
      </c>
      <c r="L855" s="102"/>
      <c r="M855" s="102"/>
      <c r="N855" s="103" t="str">
        <f>$N$16</f>
        <v>Observaciones</v>
      </c>
      <c r="O855" s="103"/>
      <c r="P855" s="104"/>
    </row>
    <row r="856" spans="2:17" ht="138.75" customHeight="1">
      <c r="B856" s="63"/>
      <c r="C856" s="64"/>
      <c r="D856" s="65"/>
      <c r="E856" s="66"/>
      <c r="F856" s="67"/>
      <c r="G856" s="105"/>
      <c r="H856" s="70"/>
      <c r="I856" s="70"/>
      <c r="J856" s="70"/>
      <c r="K856" s="70"/>
      <c r="L856" s="106"/>
      <c r="M856" s="106"/>
      <c r="N856" s="70"/>
      <c r="O856" s="70"/>
      <c r="P856" s="71"/>
    </row>
    <row r="857" spans="2:17">
      <c r="B857" s="63" t="s">
        <v>62</v>
      </c>
      <c r="C857" s="64"/>
      <c r="D857" s="65"/>
      <c r="E857" s="66"/>
      <c r="F857" s="67"/>
      <c r="G857" s="108"/>
      <c r="H857" s="76"/>
      <c r="I857" s="76"/>
      <c r="J857" s="76"/>
      <c r="K857" s="76"/>
      <c r="L857" s="76"/>
      <c r="M857" s="76"/>
      <c r="N857" s="76"/>
      <c r="O857" s="76"/>
      <c r="P857" s="77"/>
    </row>
    <row r="858" spans="2:17">
      <c r="B858" s="63" t="s">
        <v>62</v>
      </c>
      <c r="C858" s="64"/>
      <c r="D858" s="65"/>
      <c r="E858" s="66"/>
      <c r="F858" s="67"/>
      <c r="G858" s="108"/>
      <c r="H858" s="76"/>
      <c r="I858" s="76"/>
      <c r="J858" s="76"/>
      <c r="K858" s="76"/>
      <c r="L858" s="76"/>
      <c r="M858" s="76"/>
      <c r="N858" s="76"/>
      <c r="O858" s="76"/>
      <c r="P858" s="77"/>
    </row>
    <row r="859" spans="2:17">
      <c r="B859" s="63" t="s">
        <v>62</v>
      </c>
      <c r="C859" s="64"/>
      <c r="D859" s="65"/>
      <c r="E859" s="66"/>
      <c r="F859" s="67"/>
      <c r="G859" s="108"/>
      <c r="H859" s="76"/>
      <c r="I859" s="76"/>
      <c r="J859" s="76"/>
      <c r="K859" s="76"/>
      <c r="L859" s="76"/>
      <c r="M859" s="76"/>
      <c r="N859" s="76"/>
      <c r="O859" s="76"/>
      <c r="P859" s="77"/>
    </row>
    <row r="860" spans="2:17">
      <c r="B860" s="63" t="s">
        <v>62</v>
      </c>
      <c r="C860" s="64"/>
      <c r="D860" s="65"/>
      <c r="E860" s="66"/>
      <c r="F860" s="67"/>
      <c r="G860" s="108"/>
      <c r="H860" s="76"/>
      <c r="I860" s="76"/>
      <c r="J860" s="76"/>
      <c r="K860" s="76"/>
      <c r="L860" s="76"/>
      <c r="M860" s="76"/>
      <c r="N860" s="76"/>
      <c r="O860" s="76"/>
      <c r="P860" s="77"/>
    </row>
    <row r="861" spans="2:17">
      <c r="B861" s="63" t="s">
        <v>62</v>
      </c>
      <c r="C861" s="64"/>
      <c r="D861" s="65"/>
      <c r="E861" s="66"/>
      <c r="F861" s="67"/>
      <c r="G861" s="108"/>
      <c r="H861" s="76"/>
      <c r="I861" s="76"/>
      <c r="J861" s="76"/>
      <c r="K861" s="76"/>
      <c r="L861" s="76"/>
      <c r="M861" s="76"/>
      <c r="N861" s="76"/>
      <c r="O861" s="76"/>
      <c r="P861" s="77"/>
    </row>
    <row r="862" spans="2:17">
      <c r="B862" s="63" t="s">
        <v>62</v>
      </c>
      <c r="C862" s="64"/>
      <c r="D862" s="65"/>
      <c r="E862" s="66"/>
      <c r="F862" s="67"/>
      <c r="G862" s="108"/>
      <c r="H862" s="76"/>
      <c r="I862" s="76"/>
      <c r="J862" s="76"/>
      <c r="K862" s="76"/>
      <c r="L862" s="76"/>
      <c r="M862" s="76"/>
      <c r="N862" s="76"/>
      <c r="O862" s="76"/>
      <c r="P862" s="77"/>
    </row>
    <row r="863" spans="2:17" hidden="1">
      <c r="B863" s="63" t="s">
        <v>62</v>
      </c>
      <c r="C863" s="64"/>
      <c r="D863" s="65"/>
      <c r="E863" s="66"/>
      <c r="F863" s="67"/>
      <c r="G863" s="108"/>
      <c r="H863" s="76"/>
      <c r="I863" s="76"/>
      <c r="J863" s="76"/>
      <c r="K863" s="76"/>
      <c r="L863" s="76"/>
      <c r="M863" s="76"/>
      <c r="N863" s="76"/>
      <c r="O863" s="76"/>
      <c r="P863" s="77"/>
    </row>
    <row r="864" spans="2:17" hidden="1">
      <c r="B864" s="63" t="s">
        <v>62</v>
      </c>
      <c r="C864" s="64"/>
      <c r="D864" s="65"/>
      <c r="E864" s="66"/>
      <c r="F864" s="67"/>
      <c r="G864" s="108"/>
      <c r="H864" s="76"/>
      <c r="I864" s="76"/>
      <c r="J864" s="76"/>
      <c r="K864" s="76"/>
      <c r="L864" s="76"/>
      <c r="M864" s="76"/>
      <c r="N864" s="76"/>
      <c r="O864" s="76"/>
      <c r="P864" s="77"/>
    </row>
    <row r="865" spans="2:16" hidden="1">
      <c r="B865" s="63" t="s">
        <v>62</v>
      </c>
      <c r="C865" s="64"/>
      <c r="D865" s="65"/>
      <c r="E865" s="66"/>
      <c r="F865" s="67"/>
      <c r="G865" s="108"/>
      <c r="H865" s="76"/>
      <c r="I865" s="76"/>
      <c r="J865" s="76"/>
      <c r="K865" s="76"/>
      <c r="L865" s="76"/>
      <c r="M865" s="76"/>
      <c r="N865" s="76"/>
      <c r="O865" s="76"/>
      <c r="P865" s="77"/>
    </row>
    <row r="866" spans="2:16" hidden="1">
      <c r="B866" s="63" t="s">
        <v>62</v>
      </c>
      <c r="C866" s="64"/>
      <c r="D866" s="65"/>
      <c r="E866" s="66"/>
      <c r="F866" s="67"/>
      <c r="G866" s="108"/>
      <c r="H866" s="76"/>
      <c r="I866" s="76"/>
      <c r="J866" s="76"/>
      <c r="K866" s="76"/>
      <c r="L866" s="76"/>
      <c r="M866" s="76"/>
      <c r="N866" s="76"/>
      <c r="O866" s="76"/>
      <c r="P866" s="77"/>
    </row>
    <row r="867" spans="2:16" hidden="1">
      <c r="B867" s="63" t="s">
        <v>62</v>
      </c>
      <c r="C867" s="64"/>
      <c r="D867" s="65"/>
      <c r="E867" s="66"/>
      <c r="F867" s="67"/>
      <c r="G867" s="108"/>
      <c r="H867" s="76"/>
      <c r="I867" s="76"/>
      <c r="J867" s="76"/>
      <c r="K867" s="76"/>
      <c r="L867" s="76"/>
      <c r="M867" s="76"/>
      <c r="N867" s="76"/>
      <c r="O867" s="76"/>
      <c r="P867" s="77"/>
    </row>
    <row r="868" spans="2:16" hidden="1">
      <c r="B868" s="63" t="s">
        <v>62</v>
      </c>
      <c r="C868" s="64"/>
      <c r="D868" s="65"/>
      <c r="E868" s="66"/>
      <c r="F868" s="67"/>
      <c r="G868" s="108"/>
      <c r="H868" s="76"/>
      <c r="I868" s="76"/>
      <c r="J868" s="76"/>
      <c r="K868" s="76"/>
      <c r="L868" s="76"/>
      <c r="M868" s="76"/>
      <c r="N868" s="76"/>
      <c r="O868" s="76"/>
      <c r="P868" s="77"/>
    </row>
    <row r="869" spans="2:16" hidden="1">
      <c r="B869" s="63" t="s">
        <v>62</v>
      </c>
      <c r="C869" s="64"/>
      <c r="D869" s="65"/>
      <c r="E869" s="66"/>
      <c r="F869" s="67"/>
      <c r="G869" s="108"/>
      <c r="H869" s="76"/>
      <c r="I869" s="76"/>
      <c r="J869" s="76"/>
      <c r="K869" s="76"/>
      <c r="L869" s="76"/>
      <c r="M869" s="76"/>
      <c r="N869" s="76"/>
      <c r="O869" s="76"/>
      <c r="P869" s="77"/>
    </row>
    <row r="870" spans="2:16" hidden="1">
      <c r="B870" s="63" t="s">
        <v>62</v>
      </c>
      <c r="C870" s="64"/>
      <c r="D870" s="65"/>
      <c r="E870" s="66"/>
      <c r="F870" s="67"/>
      <c r="G870" s="108"/>
      <c r="H870" s="76"/>
      <c r="I870" s="76"/>
      <c r="J870" s="76"/>
      <c r="K870" s="76"/>
      <c r="L870" s="76"/>
      <c r="M870" s="76"/>
      <c r="N870" s="76"/>
      <c r="O870" s="76"/>
      <c r="P870" s="77"/>
    </row>
    <row r="871" spans="2:16" hidden="1">
      <c r="B871" s="63" t="s">
        <v>62</v>
      </c>
      <c r="C871" s="64"/>
      <c r="D871" s="65"/>
      <c r="E871" s="66"/>
      <c r="F871" s="67"/>
      <c r="G871" s="108"/>
      <c r="H871" s="76"/>
      <c r="I871" s="76"/>
      <c r="J871" s="76"/>
      <c r="K871" s="76"/>
      <c r="L871" s="76"/>
      <c r="M871" s="76"/>
      <c r="N871" s="76"/>
      <c r="O871" s="76"/>
      <c r="P871" s="77"/>
    </row>
    <row r="872" spans="2:16" hidden="1">
      <c r="B872" s="63" t="s">
        <v>62</v>
      </c>
      <c r="C872" s="64"/>
      <c r="D872" s="65"/>
      <c r="E872" s="66"/>
      <c r="F872" s="67"/>
      <c r="G872" s="108"/>
      <c r="H872" s="76"/>
      <c r="I872" s="76"/>
      <c r="J872" s="76"/>
      <c r="K872" s="76"/>
      <c r="L872" s="76"/>
      <c r="M872" s="76"/>
      <c r="N872" s="76"/>
      <c r="O872" s="76"/>
      <c r="P872" s="77"/>
    </row>
    <row r="873" spans="2:16" hidden="1">
      <c r="B873" s="63" t="s">
        <v>62</v>
      </c>
      <c r="C873" s="64"/>
      <c r="D873" s="65"/>
      <c r="E873" s="66"/>
      <c r="F873" s="67"/>
      <c r="G873" s="108"/>
      <c r="H873" s="76"/>
      <c r="I873" s="76"/>
      <c r="J873" s="76"/>
      <c r="K873" s="76"/>
      <c r="L873" s="76"/>
      <c r="M873" s="76"/>
      <c r="N873" s="76"/>
      <c r="O873" s="76"/>
      <c r="P873" s="77"/>
    </row>
    <row r="874" spans="2:16" hidden="1">
      <c r="B874" s="63" t="s">
        <v>62</v>
      </c>
      <c r="C874" s="64"/>
      <c r="D874" s="65"/>
      <c r="E874" s="66"/>
      <c r="F874" s="67"/>
      <c r="G874" s="108"/>
      <c r="H874" s="76"/>
      <c r="I874" s="76"/>
      <c r="J874" s="76"/>
      <c r="K874" s="76"/>
      <c r="L874" s="76"/>
      <c r="M874" s="76"/>
      <c r="N874" s="76"/>
      <c r="O874" s="76"/>
      <c r="P874" s="77"/>
    </row>
    <row r="875" spans="2:16" hidden="1">
      <c r="B875" s="63" t="s">
        <v>62</v>
      </c>
      <c r="C875" s="64"/>
      <c r="D875" s="65"/>
      <c r="E875" s="66"/>
      <c r="F875" s="67"/>
      <c r="G875" s="108"/>
      <c r="H875" s="76"/>
      <c r="I875" s="76"/>
      <c r="J875" s="76"/>
      <c r="K875" s="76"/>
      <c r="L875" s="76"/>
      <c r="M875" s="76"/>
      <c r="N875" s="76"/>
      <c r="O875" s="76"/>
      <c r="P875" s="77"/>
    </row>
    <row r="876" spans="2:16" hidden="1">
      <c r="B876" s="63" t="s">
        <v>62</v>
      </c>
      <c r="C876" s="64"/>
      <c r="D876" s="65"/>
      <c r="E876" s="66"/>
      <c r="F876" s="67"/>
      <c r="G876" s="108"/>
      <c r="H876" s="76"/>
      <c r="I876" s="76"/>
      <c r="J876" s="76"/>
      <c r="K876" s="76"/>
      <c r="L876" s="76"/>
      <c r="M876" s="76"/>
      <c r="N876" s="76"/>
      <c r="O876" s="76"/>
      <c r="P876" s="77"/>
    </row>
    <row r="877" spans="2:16" hidden="1">
      <c r="B877" s="63" t="s">
        <v>62</v>
      </c>
      <c r="C877" s="64"/>
      <c r="D877" s="65"/>
      <c r="E877" s="66"/>
      <c r="F877" s="67"/>
      <c r="G877" s="108"/>
      <c r="H877" s="76"/>
      <c r="I877" s="76"/>
      <c r="J877" s="76"/>
      <c r="K877" s="76"/>
      <c r="L877" s="76"/>
      <c r="M877" s="76"/>
      <c r="N877" s="76"/>
      <c r="O877" s="76"/>
      <c r="P877" s="77"/>
    </row>
    <row r="878" spans="2:16" hidden="1">
      <c r="B878" s="63" t="s">
        <v>62</v>
      </c>
      <c r="C878" s="64"/>
      <c r="D878" s="65"/>
      <c r="E878" s="66"/>
      <c r="F878" s="67"/>
      <c r="G878" s="108"/>
      <c r="H878" s="76"/>
      <c r="I878" s="76"/>
      <c r="J878" s="76"/>
      <c r="K878" s="76"/>
      <c r="L878" s="76"/>
      <c r="M878" s="76"/>
      <c r="N878" s="76"/>
      <c r="O878" s="76"/>
      <c r="P878" s="77"/>
    </row>
    <row r="879" spans="2:16" hidden="1">
      <c r="B879" s="63" t="s">
        <v>62</v>
      </c>
      <c r="C879" s="64"/>
      <c r="D879" s="65"/>
      <c r="E879" s="66"/>
      <c r="F879" s="67"/>
      <c r="G879" s="108"/>
      <c r="H879" s="76"/>
      <c r="I879" s="76"/>
      <c r="J879" s="76"/>
      <c r="K879" s="76"/>
      <c r="L879" s="76"/>
      <c r="M879" s="76"/>
      <c r="N879" s="76"/>
      <c r="O879" s="76"/>
      <c r="P879" s="77"/>
    </row>
    <row r="880" spans="2:16" hidden="1">
      <c r="B880" s="63" t="s">
        <v>62</v>
      </c>
      <c r="C880" s="64"/>
      <c r="D880" s="65"/>
      <c r="E880" s="66"/>
      <c r="F880" s="67"/>
      <c r="G880" s="108"/>
      <c r="H880" s="76"/>
      <c r="I880" s="76"/>
      <c r="J880" s="76"/>
      <c r="K880" s="76"/>
      <c r="L880" s="76"/>
      <c r="M880" s="76"/>
      <c r="N880" s="76"/>
      <c r="O880" s="76"/>
      <c r="P880" s="77"/>
    </row>
    <row r="881" spans="2:16" hidden="1">
      <c r="B881" s="63" t="s">
        <v>62</v>
      </c>
      <c r="C881" s="64"/>
      <c r="D881" s="65"/>
      <c r="E881" s="66"/>
      <c r="F881" s="67"/>
      <c r="G881" s="108"/>
      <c r="H881" s="76"/>
      <c r="I881" s="76"/>
      <c r="J881" s="76"/>
      <c r="K881" s="76"/>
      <c r="L881" s="76"/>
      <c r="M881" s="76"/>
      <c r="N881" s="76"/>
      <c r="O881" s="76"/>
      <c r="P881" s="77"/>
    </row>
    <row r="882" spans="2:16" hidden="1">
      <c r="B882" s="63" t="s">
        <v>62</v>
      </c>
      <c r="C882" s="64"/>
      <c r="D882" s="65"/>
      <c r="E882" s="66"/>
      <c r="F882" s="67"/>
      <c r="G882" s="108"/>
      <c r="H882" s="76"/>
      <c r="I882" s="76"/>
      <c r="J882" s="76"/>
      <c r="K882" s="76"/>
      <c r="L882" s="76"/>
      <c r="M882" s="76"/>
      <c r="N882" s="76"/>
      <c r="O882" s="76"/>
      <c r="P882" s="77"/>
    </row>
    <row r="883" spans="2:16" hidden="1">
      <c r="B883" s="63" t="s">
        <v>62</v>
      </c>
      <c r="C883" s="64"/>
      <c r="D883" s="65"/>
      <c r="E883" s="66"/>
      <c r="F883" s="67"/>
      <c r="G883" s="108"/>
      <c r="H883" s="76"/>
      <c r="I883" s="76"/>
      <c r="J883" s="76"/>
      <c r="K883" s="76"/>
      <c r="L883" s="76"/>
      <c r="M883" s="76"/>
      <c r="N883" s="76"/>
      <c r="O883" s="76"/>
      <c r="P883" s="77"/>
    </row>
    <row r="884" spans="2:16" hidden="1">
      <c r="B884" s="63" t="s">
        <v>62</v>
      </c>
      <c r="C884" s="64"/>
      <c r="D884" s="65"/>
      <c r="E884" s="66"/>
      <c r="F884" s="67"/>
      <c r="G884" s="108"/>
      <c r="H884" s="76"/>
      <c r="I884" s="76"/>
      <c r="J884" s="76"/>
      <c r="K884" s="76"/>
      <c r="L884" s="76"/>
      <c r="M884" s="76"/>
      <c r="N884" s="76"/>
      <c r="O884" s="76"/>
      <c r="P884" s="77"/>
    </row>
    <row r="885" spans="2:16" hidden="1">
      <c r="B885" s="63" t="s">
        <v>62</v>
      </c>
      <c r="C885" s="64"/>
      <c r="D885" s="65"/>
      <c r="E885" s="66"/>
      <c r="F885" s="67"/>
      <c r="G885" s="108"/>
      <c r="H885" s="76"/>
      <c r="I885" s="76"/>
      <c r="J885" s="76"/>
      <c r="K885" s="76"/>
      <c r="L885" s="76"/>
      <c r="M885" s="76"/>
      <c r="N885" s="76"/>
      <c r="O885" s="76"/>
      <c r="P885" s="77"/>
    </row>
    <row r="886" spans="2:16" hidden="1">
      <c r="B886" s="63" t="s">
        <v>62</v>
      </c>
      <c r="C886" s="64"/>
      <c r="D886" s="65"/>
      <c r="E886" s="66"/>
      <c r="F886" s="67"/>
      <c r="G886" s="108"/>
      <c r="H886" s="76"/>
      <c r="I886" s="76"/>
      <c r="J886" s="76"/>
      <c r="K886" s="76"/>
      <c r="L886" s="76"/>
      <c r="M886" s="76"/>
      <c r="N886" s="76"/>
      <c r="O886" s="76"/>
      <c r="P886" s="77"/>
    </row>
    <row r="887" spans="2:16" hidden="1">
      <c r="B887" s="63" t="s">
        <v>62</v>
      </c>
      <c r="C887" s="64"/>
      <c r="D887" s="65"/>
      <c r="E887" s="66"/>
      <c r="F887" s="67"/>
      <c r="G887" s="108"/>
      <c r="H887" s="76"/>
      <c r="I887" s="76"/>
      <c r="J887" s="76"/>
      <c r="K887" s="76"/>
      <c r="L887" s="76"/>
      <c r="M887" s="76"/>
      <c r="N887" s="76"/>
      <c r="O887" s="76"/>
      <c r="P887" s="77"/>
    </row>
    <row r="888" spans="2:16" hidden="1">
      <c r="B888" s="63" t="s">
        <v>62</v>
      </c>
      <c r="C888" s="64"/>
      <c r="D888" s="65"/>
      <c r="E888" s="66"/>
      <c r="F888" s="67"/>
      <c r="G888" s="108"/>
      <c r="H888" s="76"/>
      <c r="I888" s="76"/>
      <c r="J888" s="76"/>
      <c r="K888" s="76"/>
      <c r="L888" s="76"/>
      <c r="M888" s="76"/>
      <c r="N888" s="76"/>
      <c r="O888" s="76"/>
      <c r="P888" s="77"/>
    </row>
    <row r="889" spans="2:16" hidden="1">
      <c r="B889" s="63" t="s">
        <v>62</v>
      </c>
      <c r="C889" s="64"/>
      <c r="D889" s="65"/>
      <c r="E889" s="66"/>
      <c r="F889" s="67"/>
      <c r="G889" s="108"/>
      <c r="H889" s="76"/>
      <c r="I889" s="76"/>
      <c r="J889" s="76"/>
      <c r="K889" s="76"/>
      <c r="L889" s="76"/>
      <c r="M889" s="76"/>
      <c r="N889" s="76"/>
      <c r="O889" s="76"/>
      <c r="P889" s="77"/>
    </row>
    <row r="890" spans="2:16" hidden="1">
      <c r="B890" s="63" t="s">
        <v>62</v>
      </c>
      <c r="C890" s="64"/>
      <c r="D890" s="65"/>
      <c r="E890" s="66"/>
      <c r="F890" s="67"/>
      <c r="G890" s="108"/>
      <c r="H890" s="76"/>
      <c r="I890" s="76"/>
      <c r="J890" s="76"/>
      <c r="K890" s="76"/>
      <c r="L890" s="76"/>
      <c r="M890" s="76"/>
      <c r="N890" s="76"/>
      <c r="O890" s="76"/>
      <c r="P890" s="77"/>
    </row>
    <row r="891" spans="2:16" hidden="1">
      <c r="B891" s="63" t="s">
        <v>62</v>
      </c>
      <c r="C891" s="64"/>
      <c r="D891" s="65"/>
      <c r="E891" s="66"/>
      <c r="F891" s="67"/>
      <c r="G891" s="108"/>
      <c r="H891" s="76"/>
      <c r="I891" s="76"/>
      <c r="J891" s="76"/>
      <c r="K891" s="76"/>
      <c r="L891" s="76"/>
      <c r="M891" s="76"/>
      <c r="N891" s="76"/>
      <c r="O891" s="76"/>
      <c r="P891" s="77"/>
    </row>
    <row r="892" spans="2:16" hidden="1">
      <c r="B892" s="63" t="s">
        <v>62</v>
      </c>
      <c r="C892" s="64"/>
      <c r="D892" s="65"/>
      <c r="E892" s="66"/>
      <c r="F892" s="67"/>
      <c r="G892" s="108"/>
      <c r="H892" s="76"/>
      <c r="I892" s="76"/>
      <c r="J892" s="76"/>
      <c r="K892" s="76"/>
      <c r="L892" s="76"/>
      <c r="M892" s="76"/>
      <c r="N892" s="76"/>
      <c r="O892" s="76"/>
      <c r="P892" s="77"/>
    </row>
    <row r="893" spans="2:16" hidden="1">
      <c r="B893" s="63" t="s">
        <v>62</v>
      </c>
      <c r="C893" s="64"/>
      <c r="D893" s="65"/>
      <c r="E893" s="66"/>
      <c r="F893" s="67"/>
      <c r="G893" s="108"/>
      <c r="H893" s="76"/>
      <c r="I893" s="76"/>
      <c r="J893" s="76"/>
      <c r="K893" s="76"/>
      <c r="L893" s="76"/>
      <c r="M893" s="76"/>
      <c r="N893" s="76"/>
      <c r="O893" s="76"/>
      <c r="P893" s="77"/>
    </row>
    <row r="894" spans="2:16" hidden="1">
      <c r="B894" s="63" t="s">
        <v>62</v>
      </c>
      <c r="C894" s="64"/>
      <c r="D894" s="65"/>
      <c r="E894" s="66"/>
      <c r="F894" s="67"/>
      <c r="G894" s="108"/>
      <c r="H894" s="76"/>
      <c r="I894" s="76"/>
      <c r="J894" s="76"/>
      <c r="K894" s="76"/>
      <c r="L894" s="76"/>
      <c r="M894" s="76"/>
      <c r="N894" s="76"/>
      <c r="O894" s="76"/>
      <c r="P894" s="77"/>
    </row>
    <row r="895" spans="2:16" hidden="1">
      <c r="B895" s="63" t="s">
        <v>62</v>
      </c>
      <c r="C895" s="64"/>
      <c r="D895" s="65"/>
      <c r="E895" s="66"/>
      <c r="F895" s="67"/>
      <c r="G895" s="108"/>
      <c r="H895" s="76"/>
      <c r="I895" s="76"/>
      <c r="J895" s="76"/>
      <c r="K895" s="76"/>
      <c r="L895" s="76"/>
      <c r="M895" s="76"/>
      <c r="N895" s="76"/>
      <c r="O895" s="76"/>
      <c r="P895" s="77"/>
    </row>
    <row r="896" spans="2:16" hidden="1">
      <c r="B896" s="63" t="s">
        <v>62</v>
      </c>
      <c r="C896" s="64"/>
      <c r="D896" s="65"/>
      <c r="E896" s="66"/>
      <c r="F896" s="67"/>
      <c r="G896" s="108"/>
      <c r="H896" s="76"/>
      <c r="I896" s="76"/>
      <c r="J896" s="76"/>
      <c r="K896" s="76"/>
      <c r="L896" s="76"/>
      <c r="M896" s="76"/>
      <c r="N896" s="76"/>
      <c r="O896" s="76"/>
      <c r="P896" s="77"/>
    </row>
    <row r="897" spans="2:16" hidden="1">
      <c r="B897" s="63" t="s">
        <v>62</v>
      </c>
      <c r="C897" s="64"/>
      <c r="D897" s="65"/>
      <c r="E897" s="66"/>
      <c r="F897" s="67"/>
      <c r="G897" s="108"/>
      <c r="H897" s="76"/>
      <c r="I897" s="76"/>
      <c r="J897" s="76"/>
      <c r="K897" s="76"/>
      <c r="L897" s="76"/>
      <c r="M897" s="76"/>
      <c r="N897" s="76"/>
      <c r="O897" s="76"/>
      <c r="P897" s="77"/>
    </row>
    <row r="898" spans="2:16" hidden="1">
      <c r="B898" s="63" t="s">
        <v>62</v>
      </c>
      <c r="C898" s="64"/>
      <c r="D898" s="65"/>
      <c r="E898" s="66"/>
      <c r="F898" s="67"/>
      <c r="G898" s="108"/>
      <c r="H898" s="76"/>
      <c r="I898" s="76"/>
      <c r="J898" s="76"/>
      <c r="K898" s="76"/>
      <c r="L898" s="76"/>
      <c r="M898" s="76"/>
      <c r="N898" s="76"/>
      <c r="O898" s="76"/>
      <c r="P898" s="77"/>
    </row>
    <row r="899" spans="2:16" hidden="1">
      <c r="B899" s="63" t="s">
        <v>62</v>
      </c>
      <c r="C899" s="64"/>
      <c r="D899" s="65"/>
      <c r="E899" s="66"/>
      <c r="F899" s="67"/>
      <c r="G899" s="108"/>
      <c r="H899" s="76"/>
      <c r="I899" s="76"/>
      <c r="J899" s="76"/>
      <c r="K899" s="76"/>
      <c r="L899" s="76"/>
      <c r="M899" s="76"/>
      <c r="N899" s="76"/>
      <c r="O899" s="76"/>
      <c r="P899" s="77"/>
    </row>
    <row r="900" spans="2:16" hidden="1">
      <c r="B900" s="63" t="s">
        <v>62</v>
      </c>
      <c r="C900" s="64"/>
      <c r="D900" s="65"/>
      <c r="E900" s="66"/>
      <c r="F900" s="67"/>
      <c r="G900" s="108"/>
      <c r="H900" s="76"/>
      <c r="I900" s="76"/>
      <c r="J900" s="76"/>
      <c r="K900" s="76"/>
      <c r="L900" s="76"/>
      <c r="M900" s="76"/>
      <c r="N900" s="76"/>
      <c r="O900" s="76"/>
      <c r="P900" s="77"/>
    </row>
    <row r="901" spans="2:16" hidden="1">
      <c r="B901" s="63" t="s">
        <v>62</v>
      </c>
      <c r="C901" s="64"/>
      <c r="D901" s="65"/>
      <c r="E901" s="66"/>
      <c r="F901" s="67"/>
      <c r="G901" s="108"/>
      <c r="H901" s="76"/>
      <c r="I901" s="76"/>
      <c r="J901" s="76"/>
      <c r="K901" s="76"/>
      <c r="L901" s="76"/>
      <c r="M901" s="76"/>
      <c r="N901" s="76"/>
      <c r="O901" s="76"/>
      <c r="P901" s="77"/>
    </row>
    <row r="902" spans="2:16" hidden="1">
      <c r="B902" s="63" t="s">
        <v>62</v>
      </c>
      <c r="C902" s="64"/>
      <c r="D902" s="65"/>
      <c r="E902" s="66"/>
      <c r="F902" s="67"/>
      <c r="G902" s="108"/>
      <c r="H902" s="76"/>
      <c r="I902" s="76"/>
      <c r="J902" s="76"/>
      <c r="K902" s="76"/>
      <c r="L902" s="76"/>
      <c r="M902" s="76"/>
      <c r="N902" s="76"/>
      <c r="O902" s="76"/>
      <c r="P902" s="77"/>
    </row>
    <row r="903" spans="2:16" hidden="1">
      <c r="B903" s="63" t="s">
        <v>62</v>
      </c>
      <c r="C903" s="64"/>
      <c r="D903" s="65"/>
      <c r="E903" s="66"/>
      <c r="F903" s="67"/>
      <c r="G903" s="108"/>
      <c r="H903" s="76"/>
      <c r="I903" s="76"/>
      <c r="J903" s="76"/>
      <c r="K903" s="76"/>
      <c r="L903" s="76"/>
      <c r="M903" s="76"/>
      <c r="N903" s="76"/>
      <c r="O903" s="76"/>
      <c r="P903" s="77"/>
    </row>
    <row r="904" spans="2:16" hidden="1">
      <c r="B904" s="63" t="s">
        <v>62</v>
      </c>
      <c r="C904" s="64"/>
      <c r="D904" s="65"/>
      <c r="E904" s="66"/>
      <c r="F904" s="67"/>
      <c r="G904" s="108"/>
      <c r="H904" s="76"/>
      <c r="I904" s="76"/>
      <c r="J904" s="76"/>
      <c r="K904" s="76"/>
      <c r="L904" s="76"/>
      <c r="M904" s="76"/>
      <c r="N904" s="76"/>
      <c r="O904" s="76"/>
      <c r="P904" s="77"/>
    </row>
    <row r="905" spans="2:16" hidden="1">
      <c r="B905" s="63" t="s">
        <v>62</v>
      </c>
      <c r="C905" s="64"/>
      <c r="D905" s="65"/>
      <c r="E905" s="66"/>
      <c r="F905" s="67"/>
      <c r="G905" s="108"/>
      <c r="H905" s="76"/>
      <c r="I905" s="76"/>
      <c r="J905" s="76"/>
      <c r="K905" s="76"/>
      <c r="L905" s="76"/>
      <c r="M905" s="76"/>
      <c r="N905" s="76"/>
      <c r="O905" s="76"/>
      <c r="P905" s="77"/>
    </row>
    <row r="906" spans="2:16" hidden="1">
      <c r="B906" s="63" t="s">
        <v>62</v>
      </c>
      <c r="C906" s="64"/>
      <c r="D906" s="65"/>
      <c r="E906" s="66"/>
      <c r="F906" s="67"/>
      <c r="G906" s="108"/>
      <c r="H906" s="76"/>
      <c r="I906" s="76"/>
      <c r="J906" s="76"/>
      <c r="K906" s="76"/>
      <c r="L906" s="76"/>
      <c r="M906" s="76"/>
      <c r="N906" s="76"/>
      <c r="O906" s="76"/>
      <c r="P906" s="77"/>
    </row>
    <row r="907" spans="2:16" hidden="1">
      <c r="B907" s="63" t="s">
        <v>62</v>
      </c>
      <c r="C907" s="64"/>
      <c r="D907" s="65"/>
      <c r="E907" s="66"/>
      <c r="F907" s="67"/>
      <c r="G907" s="108"/>
      <c r="H907" s="76"/>
      <c r="I907" s="76"/>
      <c r="J907" s="76"/>
      <c r="K907" s="76"/>
      <c r="L907" s="76"/>
      <c r="M907" s="76"/>
      <c r="N907" s="76"/>
      <c r="O907" s="76"/>
      <c r="P907" s="77"/>
    </row>
    <row r="908" spans="2:16" hidden="1">
      <c r="B908" s="63" t="s">
        <v>62</v>
      </c>
      <c r="C908" s="64"/>
      <c r="D908" s="65"/>
      <c r="E908" s="66"/>
      <c r="F908" s="67"/>
      <c r="G908" s="108"/>
      <c r="H908" s="76"/>
      <c r="I908" s="76"/>
      <c r="J908" s="76"/>
      <c r="K908" s="76"/>
      <c r="L908" s="76"/>
      <c r="M908" s="76"/>
      <c r="N908" s="76"/>
      <c r="O908" s="76"/>
      <c r="P908" s="77"/>
    </row>
    <row r="909" spans="2:16" hidden="1">
      <c r="B909" s="63" t="s">
        <v>62</v>
      </c>
      <c r="C909" s="64"/>
      <c r="D909" s="65"/>
      <c r="E909" s="66"/>
      <c r="F909" s="67"/>
      <c r="G909" s="108"/>
      <c r="H909" s="76"/>
      <c r="I909" s="76"/>
      <c r="J909" s="76"/>
      <c r="K909" s="76"/>
      <c r="L909" s="76"/>
      <c r="M909" s="76"/>
      <c r="N909" s="76"/>
      <c r="O909" s="76"/>
      <c r="P909" s="77"/>
    </row>
    <row r="910" spans="2:16" hidden="1">
      <c r="B910" s="63" t="s">
        <v>62</v>
      </c>
      <c r="C910" s="64"/>
      <c r="D910" s="65"/>
      <c r="E910" s="66"/>
      <c r="F910" s="67"/>
      <c r="G910" s="108"/>
      <c r="H910" s="76"/>
      <c r="I910" s="76"/>
      <c r="J910" s="76"/>
      <c r="K910" s="76"/>
      <c r="L910" s="76"/>
      <c r="M910" s="76"/>
      <c r="N910" s="76"/>
      <c r="O910" s="76"/>
      <c r="P910" s="77"/>
    </row>
    <row r="911" spans="2:16" hidden="1">
      <c r="B911" s="63" t="s">
        <v>62</v>
      </c>
      <c r="C911" s="64"/>
      <c r="D911" s="65"/>
      <c r="E911" s="66"/>
      <c r="F911" s="67"/>
      <c r="G911" s="108"/>
      <c r="H911" s="76"/>
      <c r="I911" s="76"/>
      <c r="J911" s="76"/>
      <c r="K911" s="76"/>
      <c r="L911" s="76"/>
      <c r="M911" s="76"/>
      <c r="N911" s="76"/>
      <c r="O911" s="76"/>
      <c r="P911" s="77"/>
    </row>
    <row r="912" spans="2:16" hidden="1">
      <c r="B912" s="63" t="s">
        <v>62</v>
      </c>
      <c r="C912" s="64"/>
      <c r="D912" s="65"/>
      <c r="E912" s="66"/>
      <c r="F912" s="67"/>
      <c r="G912" s="108"/>
      <c r="H912" s="76"/>
      <c r="I912" s="76"/>
      <c r="J912" s="76"/>
      <c r="K912" s="76"/>
      <c r="L912" s="76"/>
      <c r="M912" s="76"/>
      <c r="N912" s="76"/>
      <c r="O912" s="76"/>
      <c r="P912" s="77"/>
    </row>
    <row r="913" spans="2:16" hidden="1">
      <c r="B913" s="63" t="s">
        <v>62</v>
      </c>
      <c r="C913" s="64"/>
      <c r="D913" s="65"/>
      <c r="E913" s="66"/>
      <c r="F913" s="67"/>
      <c r="G913" s="108"/>
      <c r="H913" s="76"/>
      <c r="I913" s="76"/>
      <c r="J913" s="76"/>
      <c r="K913" s="76"/>
      <c r="L913" s="76"/>
      <c r="M913" s="76"/>
      <c r="N913" s="76"/>
      <c r="O913" s="76"/>
      <c r="P913" s="77"/>
    </row>
    <row r="914" spans="2:16" hidden="1">
      <c r="B914" s="63" t="s">
        <v>62</v>
      </c>
      <c r="C914" s="64"/>
      <c r="D914" s="65"/>
      <c r="E914" s="66"/>
      <c r="F914" s="67"/>
      <c r="G914" s="108"/>
      <c r="H914" s="76"/>
      <c r="I914" s="76"/>
      <c r="J914" s="76"/>
      <c r="K914" s="76"/>
      <c r="L914" s="76"/>
      <c r="M914" s="76"/>
      <c r="N914" s="76"/>
      <c r="O914" s="76"/>
      <c r="P914" s="77"/>
    </row>
    <row r="915" spans="2:16" hidden="1">
      <c r="B915" s="63" t="s">
        <v>62</v>
      </c>
      <c r="C915" s="64"/>
      <c r="D915" s="65"/>
      <c r="E915" s="66"/>
      <c r="F915" s="67"/>
      <c r="G915" s="108"/>
      <c r="H915" s="76"/>
      <c r="I915" s="76"/>
      <c r="J915" s="76"/>
      <c r="K915" s="76"/>
      <c r="L915" s="76"/>
      <c r="M915" s="76"/>
      <c r="N915" s="76"/>
      <c r="O915" s="76"/>
      <c r="P915" s="77"/>
    </row>
    <row r="916" spans="2:16" hidden="1">
      <c r="B916" s="63" t="s">
        <v>62</v>
      </c>
      <c r="C916" s="64"/>
      <c r="D916" s="65"/>
      <c r="E916" s="66"/>
      <c r="F916" s="67"/>
      <c r="G916" s="108"/>
      <c r="H916" s="76"/>
      <c r="I916" s="76"/>
      <c r="J916" s="76"/>
      <c r="K916" s="76"/>
      <c r="L916" s="76"/>
      <c r="M916" s="76"/>
      <c r="N916" s="76"/>
      <c r="O916" s="76"/>
      <c r="P916" s="77"/>
    </row>
    <row r="917" spans="2:16" hidden="1">
      <c r="B917" s="63" t="s">
        <v>62</v>
      </c>
      <c r="C917" s="64"/>
      <c r="D917" s="65"/>
      <c r="E917" s="66"/>
      <c r="F917" s="67"/>
      <c r="G917" s="108"/>
      <c r="H917" s="76"/>
      <c r="I917" s="76"/>
      <c r="J917" s="76"/>
      <c r="K917" s="76"/>
      <c r="L917" s="76"/>
      <c r="M917" s="76"/>
      <c r="N917" s="76"/>
      <c r="O917" s="76"/>
      <c r="P917" s="77"/>
    </row>
    <row r="918" spans="2:16" hidden="1">
      <c r="B918" s="63" t="s">
        <v>62</v>
      </c>
      <c r="C918" s="64"/>
      <c r="D918" s="65"/>
      <c r="E918" s="66"/>
      <c r="F918" s="67"/>
      <c r="G918" s="108"/>
      <c r="H918" s="76"/>
      <c r="I918" s="76"/>
      <c r="J918" s="76"/>
      <c r="K918" s="76"/>
      <c r="L918" s="76"/>
      <c r="M918" s="76"/>
      <c r="N918" s="76"/>
      <c r="O918" s="76"/>
      <c r="P918" s="77"/>
    </row>
    <row r="919" spans="2:16" hidden="1">
      <c r="B919" s="63" t="s">
        <v>62</v>
      </c>
      <c r="C919" s="64"/>
      <c r="D919" s="65"/>
      <c r="E919" s="66"/>
      <c r="F919" s="67"/>
      <c r="G919" s="108"/>
      <c r="H919" s="76"/>
      <c r="I919" s="76"/>
      <c r="J919" s="76"/>
      <c r="K919" s="76"/>
      <c r="L919" s="76"/>
      <c r="M919" s="76"/>
      <c r="N919" s="76"/>
      <c r="O919" s="76"/>
      <c r="P919" s="77"/>
    </row>
    <row r="920" spans="2:16" hidden="1">
      <c r="B920" s="63" t="s">
        <v>62</v>
      </c>
      <c r="C920" s="64"/>
      <c r="D920" s="65"/>
      <c r="E920" s="66"/>
      <c r="F920" s="67"/>
      <c r="G920" s="108"/>
      <c r="H920" s="76"/>
      <c r="I920" s="76"/>
      <c r="J920" s="76"/>
      <c r="K920" s="76"/>
      <c r="L920" s="76"/>
      <c r="M920" s="76"/>
      <c r="N920" s="76"/>
      <c r="O920" s="76"/>
      <c r="P920" s="77"/>
    </row>
    <row r="921" spans="2:16" hidden="1">
      <c r="B921" s="63" t="s">
        <v>62</v>
      </c>
      <c r="C921" s="64"/>
      <c r="D921" s="65"/>
      <c r="E921" s="66"/>
      <c r="F921" s="67"/>
      <c r="G921" s="108"/>
      <c r="H921" s="76"/>
      <c r="I921" s="76"/>
      <c r="J921" s="76"/>
      <c r="K921" s="76"/>
      <c r="L921" s="76"/>
      <c r="M921" s="76"/>
      <c r="N921" s="76"/>
      <c r="O921" s="76"/>
      <c r="P921" s="77"/>
    </row>
    <row r="922" spans="2:16" hidden="1">
      <c r="B922" s="63" t="s">
        <v>62</v>
      </c>
      <c r="C922" s="64"/>
      <c r="D922" s="65"/>
      <c r="E922" s="66"/>
      <c r="F922" s="67"/>
      <c r="G922" s="108"/>
      <c r="H922" s="76"/>
      <c r="I922" s="76"/>
      <c r="J922" s="76"/>
      <c r="K922" s="76"/>
      <c r="L922" s="76"/>
      <c r="M922" s="76"/>
      <c r="N922" s="76"/>
      <c r="O922" s="76"/>
      <c r="P922" s="77"/>
    </row>
    <row r="923" spans="2:16" hidden="1">
      <c r="B923" s="63" t="s">
        <v>62</v>
      </c>
      <c r="C923" s="64"/>
      <c r="D923" s="65"/>
      <c r="E923" s="66"/>
      <c r="F923" s="67"/>
      <c r="G923" s="108"/>
      <c r="H923" s="76"/>
      <c r="I923" s="76"/>
      <c r="J923" s="76"/>
      <c r="K923" s="76"/>
      <c r="L923" s="76"/>
      <c r="M923" s="76"/>
      <c r="N923" s="76"/>
      <c r="O923" s="76"/>
      <c r="P923" s="77"/>
    </row>
    <row r="924" spans="2:16" hidden="1">
      <c r="B924" s="63" t="s">
        <v>62</v>
      </c>
      <c r="C924" s="64"/>
      <c r="D924" s="65"/>
      <c r="E924" s="66"/>
      <c r="F924" s="67"/>
      <c r="G924" s="108"/>
      <c r="H924" s="76"/>
      <c r="I924" s="76"/>
      <c r="J924" s="76"/>
      <c r="K924" s="76"/>
      <c r="L924" s="76"/>
      <c r="M924" s="76"/>
      <c r="N924" s="76"/>
      <c r="O924" s="76"/>
      <c r="P924" s="77"/>
    </row>
    <row r="925" spans="2:16" hidden="1">
      <c r="B925" s="63" t="s">
        <v>62</v>
      </c>
      <c r="C925" s="64"/>
      <c r="D925" s="65"/>
      <c r="E925" s="66"/>
      <c r="F925" s="67"/>
      <c r="G925" s="108"/>
      <c r="H925" s="76"/>
      <c r="I925" s="76"/>
      <c r="J925" s="76"/>
      <c r="K925" s="76"/>
      <c r="L925" s="76"/>
      <c r="M925" s="76"/>
      <c r="N925" s="76"/>
      <c r="O925" s="76"/>
      <c r="P925" s="77"/>
    </row>
    <row r="926" spans="2:16" hidden="1">
      <c r="B926" s="63" t="s">
        <v>62</v>
      </c>
      <c r="C926" s="64"/>
      <c r="D926" s="65"/>
      <c r="E926" s="66"/>
      <c r="F926" s="67"/>
      <c r="G926" s="108"/>
      <c r="H926" s="76"/>
      <c r="I926" s="76"/>
      <c r="J926" s="76"/>
      <c r="K926" s="76"/>
      <c r="L926" s="76"/>
      <c r="M926" s="76"/>
      <c r="N926" s="76"/>
      <c r="O926" s="76"/>
      <c r="P926" s="77"/>
    </row>
    <row r="927" spans="2:16" hidden="1">
      <c r="B927" s="63" t="s">
        <v>62</v>
      </c>
      <c r="C927" s="64"/>
      <c r="D927" s="65"/>
      <c r="E927" s="66"/>
      <c r="F927" s="67"/>
      <c r="G927" s="108"/>
      <c r="H927" s="76"/>
      <c r="I927" s="76"/>
      <c r="J927" s="76"/>
      <c r="K927" s="76"/>
      <c r="L927" s="76"/>
      <c r="M927" s="76"/>
      <c r="N927" s="76"/>
      <c r="O927" s="76"/>
      <c r="P927" s="77"/>
    </row>
    <row r="928" spans="2:16" hidden="1">
      <c r="B928" s="63" t="s">
        <v>62</v>
      </c>
      <c r="C928" s="64"/>
      <c r="D928" s="65"/>
      <c r="E928" s="66"/>
      <c r="F928" s="67"/>
      <c r="G928" s="108"/>
      <c r="H928" s="76"/>
      <c r="I928" s="76"/>
      <c r="J928" s="76"/>
      <c r="K928" s="76"/>
      <c r="L928" s="76"/>
      <c r="M928" s="76"/>
      <c r="N928" s="76"/>
      <c r="O928" s="76"/>
      <c r="P928" s="77"/>
    </row>
    <row r="929" spans="2:16" hidden="1">
      <c r="B929" s="63" t="s">
        <v>62</v>
      </c>
      <c r="C929" s="64"/>
      <c r="D929" s="65"/>
      <c r="E929" s="66"/>
      <c r="F929" s="67"/>
      <c r="G929" s="108"/>
      <c r="H929" s="76"/>
      <c r="I929" s="76"/>
      <c r="J929" s="76"/>
      <c r="K929" s="76"/>
      <c r="L929" s="76"/>
      <c r="M929" s="76"/>
      <c r="N929" s="76"/>
      <c r="O929" s="76"/>
      <c r="P929" s="77"/>
    </row>
    <row r="930" spans="2:16" hidden="1">
      <c r="B930" s="63" t="s">
        <v>62</v>
      </c>
      <c r="C930" s="64"/>
      <c r="D930" s="65"/>
      <c r="E930" s="66"/>
      <c r="F930" s="67"/>
      <c r="G930" s="108"/>
      <c r="H930" s="76"/>
      <c r="I930" s="76"/>
      <c r="J930" s="76"/>
      <c r="K930" s="76"/>
      <c r="L930" s="76"/>
      <c r="M930" s="76"/>
      <c r="N930" s="76"/>
      <c r="O930" s="76"/>
      <c r="P930" s="77"/>
    </row>
    <row r="931" spans="2:16" hidden="1">
      <c r="B931" s="63" t="s">
        <v>62</v>
      </c>
      <c r="C931" s="64"/>
      <c r="D931" s="65"/>
      <c r="E931" s="66"/>
      <c r="F931" s="67"/>
      <c r="G931" s="108"/>
      <c r="H931" s="76"/>
      <c r="I931" s="76"/>
      <c r="J931" s="76"/>
      <c r="K931" s="76"/>
      <c r="L931" s="76"/>
      <c r="M931" s="76"/>
      <c r="N931" s="76"/>
      <c r="O931" s="76"/>
      <c r="P931" s="77"/>
    </row>
    <row r="932" spans="2:16" hidden="1">
      <c r="B932" s="63" t="s">
        <v>62</v>
      </c>
      <c r="C932" s="64"/>
      <c r="D932" s="65"/>
      <c r="E932" s="66"/>
      <c r="F932" s="67"/>
      <c r="G932" s="108"/>
      <c r="H932" s="76"/>
      <c r="I932" s="76"/>
      <c r="J932" s="76"/>
      <c r="K932" s="76"/>
      <c r="L932" s="76"/>
      <c r="M932" s="76"/>
      <c r="N932" s="76"/>
      <c r="O932" s="76"/>
      <c r="P932" s="77"/>
    </row>
    <row r="933" spans="2:16" hidden="1">
      <c r="B933" s="63" t="s">
        <v>62</v>
      </c>
      <c r="C933" s="64"/>
      <c r="D933" s="65"/>
      <c r="E933" s="66"/>
      <c r="F933" s="67"/>
      <c r="G933" s="108"/>
      <c r="H933" s="76"/>
      <c r="I933" s="76"/>
      <c r="J933" s="76"/>
      <c r="K933" s="76"/>
      <c r="L933" s="76"/>
      <c r="M933" s="76"/>
      <c r="N933" s="76"/>
      <c r="O933" s="76"/>
      <c r="P933" s="77"/>
    </row>
    <row r="934" spans="2:16" hidden="1">
      <c r="B934" s="63" t="s">
        <v>62</v>
      </c>
      <c r="C934" s="64"/>
      <c r="D934" s="65"/>
      <c r="E934" s="66"/>
      <c r="F934" s="67"/>
      <c r="G934" s="108"/>
      <c r="H934" s="76"/>
      <c r="I934" s="76"/>
      <c r="J934" s="76"/>
      <c r="K934" s="76"/>
      <c r="L934" s="76"/>
      <c r="M934" s="76"/>
      <c r="N934" s="76"/>
      <c r="O934" s="76"/>
      <c r="P934" s="77"/>
    </row>
    <row r="935" spans="2:16" hidden="1">
      <c r="B935" s="63" t="s">
        <v>62</v>
      </c>
      <c r="C935" s="64"/>
      <c r="D935" s="65"/>
      <c r="E935" s="66"/>
      <c r="F935" s="67"/>
      <c r="G935" s="108"/>
      <c r="H935" s="76"/>
      <c r="I935" s="76"/>
      <c r="J935" s="76"/>
      <c r="K935" s="76"/>
      <c r="L935" s="76"/>
      <c r="M935" s="76"/>
      <c r="N935" s="76"/>
      <c r="O935" s="76"/>
      <c r="P935" s="77"/>
    </row>
    <row r="936" spans="2:16" hidden="1">
      <c r="B936" s="63" t="s">
        <v>62</v>
      </c>
      <c r="C936" s="64"/>
      <c r="D936" s="65"/>
      <c r="E936" s="66"/>
      <c r="F936" s="67"/>
      <c r="G936" s="108"/>
      <c r="H936" s="76"/>
      <c r="I936" s="76"/>
      <c r="J936" s="76"/>
      <c r="K936" s="76"/>
      <c r="L936" s="76"/>
      <c r="M936" s="76"/>
      <c r="N936" s="76"/>
      <c r="O936" s="76"/>
      <c r="P936" s="77"/>
    </row>
    <row r="937" spans="2:16" hidden="1">
      <c r="B937" s="63" t="s">
        <v>62</v>
      </c>
      <c r="C937" s="64"/>
      <c r="D937" s="65"/>
      <c r="E937" s="66"/>
      <c r="F937" s="67"/>
      <c r="G937" s="108"/>
      <c r="H937" s="76"/>
      <c r="I937" s="76"/>
      <c r="J937" s="76"/>
      <c r="K937" s="76"/>
      <c r="L937" s="76"/>
      <c r="M937" s="76"/>
      <c r="N937" s="76"/>
      <c r="O937" s="76"/>
      <c r="P937" s="77"/>
    </row>
    <row r="938" spans="2:16" hidden="1">
      <c r="B938" s="63" t="s">
        <v>62</v>
      </c>
      <c r="C938" s="64"/>
      <c r="D938" s="65"/>
      <c r="E938" s="66"/>
      <c r="F938" s="67"/>
      <c r="G938" s="108"/>
      <c r="H938" s="76"/>
      <c r="I938" s="76"/>
      <c r="J938" s="76"/>
      <c r="K938" s="76"/>
      <c r="L938" s="76"/>
      <c r="M938" s="76"/>
      <c r="N938" s="76"/>
      <c r="O938" s="76"/>
      <c r="P938" s="77"/>
    </row>
    <row r="939" spans="2:16" hidden="1">
      <c r="B939" s="63" t="s">
        <v>62</v>
      </c>
      <c r="C939" s="64"/>
      <c r="D939" s="65"/>
      <c r="E939" s="66"/>
      <c r="F939" s="67"/>
      <c r="G939" s="108"/>
      <c r="H939" s="76"/>
      <c r="I939" s="76"/>
      <c r="J939" s="76"/>
      <c r="K939" s="76"/>
      <c r="L939" s="76"/>
      <c r="M939" s="76"/>
      <c r="N939" s="76"/>
      <c r="O939" s="76"/>
      <c r="P939" s="77"/>
    </row>
    <row r="940" spans="2:16" hidden="1">
      <c r="B940" s="63" t="s">
        <v>62</v>
      </c>
      <c r="C940" s="64"/>
      <c r="D940" s="65"/>
      <c r="E940" s="66"/>
      <c r="F940" s="67"/>
      <c r="G940" s="108"/>
      <c r="H940" s="76"/>
      <c r="I940" s="76"/>
      <c r="J940" s="76"/>
      <c r="K940" s="76"/>
      <c r="L940" s="76"/>
      <c r="M940" s="76"/>
      <c r="N940" s="76"/>
      <c r="O940" s="76"/>
      <c r="P940" s="77"/>
    </row>
    <row r="941" spans="2:16" hidden="1">
      <c r="B941" s="63" t="s">
        <v>62</v>
      </c>
      <c r="C941" s="64"/>
      <c r="D941" s="65"/>
      <c r="E941" s="66"/>
      <c r="F941" s="67"/>
      <c r="G941" s="108"/>
      <c r="H941" s="76"/>
      <c r="I941" s="76"/>
      <c r="J941" s="76"/>
      <c r="K941" s="76"/>
      <c r="L941" s="76"/>
      <c r="M941" s="76"/>
      <c r="N941" s="76"/>
      <c r="O941" s="76"/>
      <c r="P941" s="77"/>
    </row>
    <row r="942" spans="2:16" hidden="1">
      <c r="B942" s="63" t="s">
        <v>62</v>
      </c>
      <c r="C942" s="64"/>
      <c r="D942" s="65"/>
      <c r="E942" s="66"/>
      <c r="F942" s="67"/>
      <c r="G942" s="108"/>
      <c r="H942" s="76"/>
      <c r="I942" s="76"/>
      <c r="J942" s="76"/>
      <c r="K942" s="76"/>
      <c r="L942" s="76"/>
      <c r="M942" s="76"/>
      <c r="N942" s="76"/>
      <c r="O942" s="76"/>
      <c r="P942" s="77"/>
    </row>
    <row r="943" spans="2:16" hidden="1">
      <c r="B943" s="63" t="s">
        <v>62</v>
      </c>
      <c r="C943" s="64"/>
      <c r="D943" s="65"/>
      <c r="E943" s="66"/>
      <c r="F943" s="67"/>
      <c r="G943" s="108"/>
      <c r="H943" s="76"/>
      <c r="I943" s="76"/>
      <c r="J943" s="76"/>
      <c r="K943" s="76"/>
      <c r="L943" s="76"/>
      <c r="M943" s="76"/>
      <c r="N943" s="76"/>
      <c r="O943" s="76"/>
      <c r="P943" s="77"/>
    </row>
    <row r="944" spans="2:16" hidden="1">
      <c r="B944" s="63" t="s">
        <v>62</v>
      </c>
      <c r="C944" s="64"/>
      <c r="D944" s="65"/>
      <c r="E944" s="66"/>
      <c r="F944" s="67"/>
      <c r="G944" s="108"/>
      <c r="H944" s="76"/>
      <c r="I944" s="76"/>
      <c r="J944" s="76"/>
      <c r="K944" s="76"/>
      <c r="L944" s="76"/>
      <c r="M944" s="76"/>
      <c r="N944" s="76"/>
      <c r="O944" s="76"/>
      <c r="P944" s="77"/>
    </row>
    <row r="945" spans="2:16" hidden="1">
      <c r="B945" s="63" t="s">
        <v>62</v>
      </c>
      <c r="C945" s="64"/>
      <c r="D945" s="65"/>
      <c r="E945" s="66"/>
      <c r="F945" s="67"/>
      <c r="G945" s="108"/>
      <c r="H945" s="76"/>
      <c r="I945" s="76"/>
      <c r="J945" s="76"/>
      <c r="K945" s="76"/>
      <c r="L945" s="76"/>
      <c r="M945" s="76"/>
      <c r="N945" s="76"/>
      <c r="O945" s="76"/>
      <c r="P945" s="77"/>
    </row>
    <row r="946" spans="2:16" hidden="1">
      <c r="B946" s="63" t="s">
        <v>62</v>
      </c>
      <c r="C946" s="64"/>
      <c r="D946" s="65"/>
      <c r="E946" s="66"/>
      <c r="F946" s="67"/>
      <c r="G946" s="108"/>
      <c r="H946" s="76"/>
      <c r="I946" s="76"/>
      <c r="J946" s="76"/>
      <c r="K946" s="76"/>
      <c r="L946" s="76"/>
      <c r="M946" s="76"/>
      <c r="N946" s="76"/>
      <c r="O946" s="76"/>
      <c r="P946" s="77"/>
    </row>
    <row r="947" spans="2:16" hidden="1">
      <c r="B947" s="63" t="s">
        <v>62</v>
      </c>
      <c r="C947" s="64"/>
      <c r="D947" s="65"/>
      <c r="E947" s="66"/>
      <c r="F947" s="67"/>
      <c r="G947" s="108"/>
      <c r="H947" s="76"/>
      <c r="I947" s="76"/>
      <c r="J947" s="76"/>
      <c r="K947" s="76"/>
      <c r="L947" s="76"/>
      <c r="M947" s="76"/>
      <c r="N947" s="76"/>
      <c r="O947" s="76"/>
      <c r="P947" s="77"/>
    </row>
    <row r="948" spans="2:16" hidden="1">
      <c r="B948" s="63" t="s">
        <v>62</v>
      </c>
      <c r="C948" s="64"/>
      <c r="D948" s="65"/>
      <c r="E948" s="66"/>
      <c r="F948" s="67"/>
      <c r="G948" s="108"/>
      <c r="H948" s="76"/>
      <c r="I948" s="76"/>
      <c r="J948" s="76"/>
      <c r="K948" s="76"/>
      <c r="L948" s="76"/>
      <c r="M948" s="76"/>
      <c r="N948" s="76"/>
      <c r="O948" s="76"/>
      <c r="P948" s="77"/>
    </row>
    <row r="949" spans="2:16" hidden="1">
      <c r="B949" s="63" t="s">
        <v>62</v>
      </c>
      <c r="C949" s="64"/>
      <c r="D949" s="65"/>
      <c r="E949" s="66"/>
      <c r="F949" s="67"/>
      <c r="G949" s="108"/>
      <c r="H949" s="76"/>
      <c r="I949" s="76"/>
      <c r="J949" s="76"/>
      <c r="K949" s="76"/>
      <c r="L949" s="76"/>
      <c r="M949" s="76"/>
      <c r="N949" s="76"/>
      <c r="O949" s="76"/>
      <c r="P949" s="77"/>
    </row>
    <row r="950" spans="2:16" hidden="1">
      <c r="B950" s="63" t="s">
        <v>62</v>
      </c>
      <c r="C950" s="64"/>
      <c r="D950" s="65"/>
      <c r="E950" s="66"/>
      <c r="F950" s="67"/>
      <c r="G950" s="108"/>
      <c r="H950" s="76"/>
      <c r="I950" s="76"/>
      <c r="J950" s="76"/>
      <c r="K950" s="76"/>
      <c r="L950" s="76"/>
      <c r="M950" s="76"/>
      <c r="N950" s="76"/>
      <c r="O950" s="76"/>
      <c r="P950" s="77"/>
    </row>
    <row r="951" spans="2:16" hidden="1">
      <c r="B951" s="63" t="s">
        <v>62</v>
      </c>
      <c r="C951" s="64"/>
      <c r="D951" s="65"/>
      <c r="E951" s="66"/>
      <c r="F951" s="67"/>
      <c r="G951" s="108"/>
      <c r="H951" s="76"/>
      <c r="I951" s="76"/>
      <c r="J951" s="76"/>
      <c r="K951" s="76"/>
      <c r="L951" s="76"/>
      <c r="M951" s="76"/>
      <c r="N951" s="76"/>
      <c r="O951" s="76"/>
      <c r="P951" s="77"/>
    </row>
    <row r="952" spans="2:16" hidden="1">
      <c r="B952" s="63" t="s">
        <v>62</v>
      </c>
      <c r="C952" s="64"/>
      <c r="D952" s="65"/>
      <c r="E952" s="66"/>
      <c r="F952" s="67"/>
      <c r="G952" s="108"/>
      <c r="H952" s="76"/>
      <c r="I952" s="76"/>
      <c r="J952" s="76"/>
      <c r="K952" s="76"/>
      <c r="L952" s="76"/>
      <c r="M952" s="76"/>
      <c r="N952" s="76"/>
      <c r="O952" s="76"/>
      <c r="P952" s="77"/>
    </row>
    <row r="953" spans="2:16" hidden="1">
      <c r="B953" s="63" t="s">
        <v>62</v>
      </c>
      <c r="C953" s="64"/>
      <c r="D953" s="65"/>
      <c r="E953" s="66"/>
      <c r="F953" s="67"/>
      <c r="G953" s="108"/>
      <c r="H953" s="76"/>
      <c r="I953" s="76"/>
      <c r="J953" s="76"/>
      <c r="K953" s="76"/>
      <c r="L953" s="76"/>
      <c r="M953" s="76"/>
      <c r="N953" s="76"/>
      <c r="O953" s="76"/>
      <c r="P953" s="77"/>
    </row>
    <row r="954" spans="2:16" hidden="1">
      <c r="B954" s="63" t="s">
        <v>62</v>
      </c>
      <c r="C954" s="64"/>
      <c r="D954" s="65"/>
      <c r="E954" s="66"/>
      <c r="F954" s="67"/>
      <c r="G954" s="108"/>
      <c r="H954" s="76"/>
      <c r="I954" s="76"/>
      <c r="J954" s="76"/>
      <c r="K954" s="76"/>
      <c r="L954" s="76"/>
      <c r="M954" s="76"/>
      <c r="N954" s="76"/>
      <c r="O954" s="76"/>
      <c r="P954" s="77"/>
    </row>
    <row r="955" spans="2:16" hidden="1">
      <c r="B955" s="63" t="s">
        <v>62</v>
      </c>
      <c r="C955" s="64"/>
      <c r="D955" s="65"/>
      <c r="E955" s="66"/>
      <c r="F955" s="67"/>
      <c r="G955" s="108"/>
      <c r="H955" s="76"/>
      <c r="I955" s="76"/>
      <c r="J955" s="76"/>
      <c r="K955" s="76"/>
      <c r="L955" s="76"/>
      <c r="M955" s="76"/>
      <c r="N955" s="76"/>
      <c r="O955" s="76"/>
      <c r="P955" s="77"/>
    </row>
    <row r="956" spans="2:16" hidden="1">
      <c r="B956" s="63" t="s">
        <v>62</v>
      </c>
      <c r="C956" s="64"/>
      <c r="D956" s="65"/>
      <c r="E956" s="66"/>
      <c r="F956" s="67"/>
      <c r="G956" s="108"/>
      <c r="H956" s="76"/>
      <c r="I956" s="76"/>
      <c r="J956" s="76"/>
      <c r="K956" s="76"/>
      <c r="L956" s="76"/>
      <c r="M956" s="76"/>
      <c r="N956" s="76"/>
      <c r="O956" s="76"/>
      <c r="P956" s="77"/>
    </row>
    <row r="957" spans="2:16" hidden="1">
      <c r="B957" s="63" t="s">
        <v>62</v>
      </c>
      <c r="C957" s="64"/>
      <c r="D957" s="65"/>
      <c r="E957" s="66"/>
      <c r="F957" s="67"/>
      <c r="G957" s="108"/>
      <c r="H957" s="76"/>
      <c r="I957" s="76"/>
      <c r="J957" s="76"/>
      <c r="K957" s="76"/>
      <c r="L957" s="76"/>
      <c r="M957" s="76"/>
      <c r="N957" s="76"/>
      <c r="O957" s="76"/>
      <c r="P957" s="77"/>
    </row>
    <row r="958" spans="2:16" hidden="1">
      <c r="B958" s="63" t="s">
        <v>62</v>
      </c>
      <c r="C958" s="64"/>
      <c r="D958" s="65"/>
      <c r="E958" s="66"/>
      <c r="F958" s="67"/>
      <c r="G958" s="108"/>
      <c r="H958" s="76"/>
      <c r="I958" s="76"/>
      <c r="J958" s="76"/>
      <c r="K958" s="76"/>
      <c r="L958" s="76"/>
      <c r="M958" s="76"/>
      <c r="N958" s="76"/>
      <c r="O958" s="76"/>
      <c r="P958" s="77"/>
    </row>
    <row r="959" spans="2:16" hidden="1">
      <c r="B959" s="63" t="s">
        <v>62</v>
      </c>
      <c r="C959" s="64"/>
      <c r="D959" s="65"/>
      <c r="E959" s="66"/>
      <c r="F959" s="67"/>
      <c r="G959" s="108"/>
      <c r="H959" s="76"/>
      <c r="I959" s="76"/>
      <c r="J959" s="76"/>
      <c r="K959" s="76"/>
      <c r="L959" s="76"/>
      <c r="M959" s="76"/>
      <c r="N959" s="76"/>
      <c r="O959" s="76"/>
      <c r="P959" s="77"/>
    </row>
    <row r="960" spans="2:16" hidden="1">
      <c r="B960" s="63" t="s">
        <v>62</v>
      </c>
      <c r="C960" s="64"/>
      <c r="D960" s="65"/>
      <c r="E960" s="66"/>
      <c r="F960" s="67"/>
      <c r="G960" s="108"/>
      <c r="H960" s="76"/>
      <c r="I960" s="76"/>
      <c r="J960" s="76"/>
      <c r="K960" s="76"/>
      <c r="L960" s="76"/>
      <c r="M960" s="76"/>
      <c r="N960" s="76"/>
      <c r="O960" s="76"/>
      <c r="P960" s="77"/>
    </row>
    <row r="961" spans="2:16" hidden="1">
      <c r="B961" s="63" t="s">
        <v>62</v>
      </c>
      <c r="C961" s="64"/>
      <c r="D961" s="65"/>
      <c r="E961" s="66"/>
      <c r="F961" s="67"/>
      <c r="G961" s="108"/>
      <c r="H961" s="76"/>
      <c r="I961" s="76"/>
      <c r="J961" s="76"/>
      <c r="K961" s="76"/>
      <c r="L961" s="76"/>
      <c r="M961" s="76"/>
      <c r="N961" s="76"/>
      <c r="O961" s="76"/>
      <c r="P961" s="77"/>
    </row>
    <row r="962" spans="2:16" hidden="1">
      <c r="B962" s="63" t="s">
        <v>62</v>
      </c>
      <c r="C962" s="64"/>
      <c r="D962" s="65"/>
      <c r="E962" s="66"/>
      <c r="F962" s="67"/>
      <c r="G962" s="108"/>
      <c r="H962" s="76"/>
      <c r="I962" s="76"/>
      <c r="J962" s="76"/>
      <c r="K962" s="76"/>
      <c r="L962" s="76"/>
      <c r="M962" s="76"/>
      <c r="N962" s="76"/>
      <c r="O962" s="76"/>
      <c r="P962" s="77"/>
    </row>
    <row r="963" spans="2:16" hidden="1">
      <c r="B963" s="63" t="s">
        <v>62</v>
      </c>
      <c r="C963" s="64"/>
      <c r="D963" s="65"/>
      <c r="E963" s="66"/>
      <c r="F963" s="67"/>
      <c r="G963" s="108"/>
      <c r="H963" s="76"/>
      <c r="I963" s="76"/>
      <c r="J963" s="76"/>
      <c r="K963" s="76"/>
      <c r="L963" s="76"/>
      <c r="M963" s="76"/>
      <c r="N963" s="76"/>
      <c r="O963" s="76"/>
      <c r="P963" s="77"/>
    </row>
    <row r="964" spans="2:16" hidden="1">
      <c r="B964" s="63" t="s">
        <v>62</v>
      </c>
      <c r="C964" s="64"/>
      <c r="D964" s="65"/>
      <c r="E964" s="66"/>
      <c r="F964" s="67"/>
      <c r="G964" s="108"/>
      <c r="H964" s="76"/>
      <c r="I964" s="76"/>
      <c r="J964" s="76"/>
      <c r="K964" s="76"/>
      <c r="L964" s="76"/>
      <c r="M964" s="76"/>
      <c r="N964" s="76"/>
      <c r="O964" s="76"/>
      <c r="P964" s="77"/>
    </row>
    <row r="965" spans="2:16" hidden="1">
      <c r="B965" s="63" t="s">
        <v>62</v>
      </c>
      <c r="C965" s="64"/>
      <c r="D965" s="65"/>
      <c r="E965" s="66"/>
      <c r="F965" s="67"/>
      <c r="G965" s="108"/>
      <c r="H965" s="76"/>
      <c r="I965" s="76"/>
      <c r="J965" s="76"/>
      <c r="K965" s="76"/>
      <c r="L965" s="76"/>
      <c r="M965" s="76"/>
      <c r="N965" s="76"/>
      <c r="O965" s="76"/>
      <c r="P965" s="77"/>
    </row>
    <row r="966" spans="2:16" hidden="1">
      <c r="B966" s="63" t="s">
        <v>62</v>
      </c>
      <c r="C966" s="64"/>
      <c r="D966" s="65"/>
      <c r="E966" s="66"/>
      <c r="F966" s="67"/>
      <c r="G966" s="108"/>
      <c r="H966" s="76"/>
      <c r="I966" s="76"/>
      <c r="J966" s="76"/>
      <c r="K966" s="76"/>
      <c r="L966" s="76"/>
      <c r="M966" s="76"/>
      <c r="N966" s="76"/>
      <c r="O966" s="76"/>
      <c r="P966" s="77"/>
    </row>
    <row r="967" spans="2:16" hidden="1">
      <c r="B967" s="63" t="s">
        <v>62</v>
      </c>
      <c r="C967" s="64"/>
      <c r="D967" s="65"/>
      <c r="E967" s="66"/>
      <c r="F967" s="67"/>
      <c r="G967" s="108"/>
      <c r="H967" s="76"/>
      <c r="I967" s="76"/>
      <c r="J967" s="76"/>
      <c r="K967" s="76"/>
      <c r="L967" s="76"/>
      <c r="M967" s="76"/>
      <c r="N967" s="76"/>
      <c r="O967" s="76"/>
      <c r="P967" s="77"/>
    </row>
    <row r="968" spans="2:16" hidden="1">
      <c r="B968" s="63" t="s">
        <v>62</v>
      </c>
      <c r="C968" s="64"/>
      <c r="D968" s="65"/>
      <c r="E968" s="66"/>
      <c r="F968" s="67"/>
      <c r="G968" s="108"/>
      <c r="H968" s="76"/>
      <c r="I968" s="76"/>
      <c r="J968" s="76"/>
      <c r="K968" s="76"/>
      <c r="L968" s="76"/>
      <c r="M968" s="76"/>
      <c r="N968" s="76"/>
      <c r="O968" s="76"/>
      <c r="P968" s="77"/>
    </row>
    <row r="969" spans="2:16" hidden="1">
      <c r="B969" s="63" t="s">
        <v>62</v>
      </c>
      <c r="C969" s="64"/>
      <c r="D969" s="65"/>
      <c r="E969" s="66"/>
      <c r="F969" s="67"/>
      <c r="G969" s="108"/>
      <c r="H969" s="76"/>
      <c r="I969" s="76"/>
      <c r="J969" s="76"/>
      <c r="K969" s="76"/>
      <c r="L969" s="76"/>
      <c r="M969" s="76"/>
      <c r="N969" s="76"/>
      <c r="O969" s="76"/>
      <c r="P969" s="77"/>
    </row>
    <row r="970" spans="2:16" hidden="1">
      <c r="B970" s="63" t="s">
        <v>62</v>
      </c>
      <c r="C970" s="64"/>
      <c r="D970" s="65"/>
      <c r="E970" s="66"/>
      <c r="F970" s="67"/>
      <c r="G970" s="108"/>
      <c r="H970" s="76"/>
      <c r="I970" s="76"/>
      <c r="J970" s="76"/>
      <c r="K970" s="76"/>
      <c r="L970" s="76"/>
      <c r="M970" s="76"/>
      <c r="N970" s="76"/>
      <c r="O970" s="76"/>
      <c r="P970" s="77"/>
    </row>
    <row r="971" spans="2:16" hidden="1">
      <c r="B971" s="63" t="s">
        <v>62</v>
      </c>
      <c r="C971" s="64"/>
      <c r="D971" s="65"/>
      <c r="E971" s="66"/>
      <c r="F971" s="67"/>
      <c r="G971" s="108"/>
      <c r="H971" s="76"/>
      <c r="I971" s="76"/>
      <c r="J971" s="76"/>
      <c r="K971" s="76"/>
      <c r="L971" s="76"/>
      <c r="M971" s="76"/>
      <c r="N971" s="76"/>
      <c r="O971" s="76"/>
      <c r="P971" s="77"/>
    </row>
    <row r="972" spans="2:16" hidden="1">
      <c r="B972" s="63" t="s">
        <v>62</v>
      </c>
      <c r="C972" s="64"/>
      <c r="D972" s="65"/>
      <c r="E972" s="66"/>
      <c r="F972" s="67"/>
      <c r="G972" s="108"/>
      <c r="H972" s="76"/>
      <c r="I972" s="76"/>
      <c r="J972" s="76"/>
      <c r="K972" s="76"/>
      <c r="L972" s="76"/>
      <c r="M972" s="76"/>
      <c r="N972" s="76"/>
      <c r="O972" s="76"/>
      <c r="P972" s="77"/>
    </row>
    <row r="973" spans="2:16" hidden="1">
      <c r="B973" s="63" t="s">
        <v>62</v>
      </c>
      <c r="C973" s="64"/>
      <c r="D973" s="65"/>
      <c r="E973" s="66"/>
      <c r="F973" s="67"/>
      <c r="G973" s="108"/>
      <c r="H973" s="76"/>
      <c r="I973" s="76"/>
      <c r="J973" s="76"/>
      <c r="K973" s="76"/>
      <c r="L973" s="76"/>
      <c r="M973" s="76"/>
      <c r="N973" s="76"/>
      <c r="O973" s="76"/>
      <c r="P973" s="77"/>
    </row>
    <row r="974" spans="2:16" hidden="1">
      <c r="B974" s="63" t="s">
        <v>62</v>
      </c>
      <c r="C974" s="64"/>
      <c r="D974" s="65"/>
      <c r="E974" s="66"/>
      <c r="F974" s="67"/>
      <c r="G974" s="108"/>
      <c r="H974" s="76"/>
      <c r="I974" s="76"/>
      <c r="J974" s="76"/>
      <c r="K974" s="76"/>
      <c r="L974" s="76"/>
      <c r="M974" s="76"/>
      <c r="N974" s="76"/>
      <c r="O974" s="76"/>
      <c r="P974" s="77"/>
    </row>
    <row r="975" spans="2:16" hidden="1">
      <c r="B975" s="63" t="s">
        <v>62</v>
      </c>
      <c r="C975" s="64"/>
      <c r="D975" s="65"/>
      <c r="E975" s="66"/>
      <c r="F975" s="67"/>
      <c r="G975" s="108"/>
      <c r="H975" s="76"/>
      <c r="I975" s="76"/>
      <c r="J975" s="76"/>
      <c r="K975" s="76"/>
      <c r="L975" s="76"/>
      <c r="M975" s="76"/>
      <c r="N975" s="76"/>
      <c r="O975" s="76"/>
      <c r="P975" s="77"/>
    </row>
    <row r="976" spans="2:16" hidden="1">
      <c r="B976" s="63" t="s">
        <v>62</v>
      </c>
      <c r="C976" s="64"/>
      <c r="D976" s="65"/>
      <c r="E976" s="66"/>
      <c r="F976" s="67"/>
      <c r="G976" s="108"/>
      <c r="H976" s="76"/>
      <c r="I976" s="76"/>
      <c r="J976" s="76"/>
      <c r="K976" s="76"/>
      <c r="L976" s="76"/>
      <c r="M976" s="76"/>
      <c r="N976" s="76"/>
      <c r="O976" s="76"/>
      <c r="P976" s="77"/>
    </row>
    <row r="977" spans="2:16" hidden="1">
      <c r="B977" s="63" t="s">
        <v>62</v>
      </c>
      <c r="C977" s="64"/>
      <c r="D977" s="65"/>
      <c r="E977" s="66"/>
      <c r="F977" s="67"/>
      <c r="G977" s="108"/>
      <c r="H977" s="76"/>
      <c r="I977" s="76"/>
      <c r="J977" s="76"/>
      <c r="K977" s="76"/>
      <c r="L977" s="76"/>
      <c r="M977" s="76"/>
      <c r="N977" s="76"/>
      <c r="O977" s="76"/>
      <c r="P977" s="77"/>
    </row>
    <row r="978" spans="2:16" hidden="1">
      <c r="B978" s="63" t="s">
        <v>62</v>
      </c>
      <c r="C978" s="64"/>
      <c r="D978" s="65"/>
      <c r="E978" s="66"/>
      <c r="F978" s="67"/>
      <c r="G978" s="108"/>
      <c r="H978" s="76"/>
      <c r="I978" s="76"/>
      <c r="J978" s="76"/>
      <c r="K978" s="76"/>
      <c r="L978" s="76"/>
      <c r="M978" s="76"/>
      <c r="N978" s="76"/>
      <c r="O978" s="76"/>
      <c r="P978" s="77"/>
    </row>
    <row r="979" spans="2:16" hidden="1">
      <c r="B979" s="63" t="s">
        <v>62</v>
      </c>
      <c r="C979" s="64"/>
      <c r="D979" s="65"/>
      <c r="E979" s="66"/>
      <c r="F979" s="67"/>
      <c r="G979" s="108"/>
      <c r="H979" s="76"/>
      <c r="I979" s="76"/>
      <c r="J979" s="76"/>
      <c r="K979" s="76"/>
      <c r="L979" s="76"/>
      <c r="M979" s="76"/>
      <c r="N979" s="76"/>
      <c r="O979" s="76"/>
      <c r="P979" s="77"/>
    </row>
    <row r="980" spans="2:16" hidden="1">
      <c r="B980" s="63" t="s">
        <v>62</v>
      </c>
      <c r="C980" s="64"/>
      <c r="D980" s="65"/>
      <c r="E980" s="66"/>
      <c r="F980" s="67"/>
      <c r="G980" s="108"/>
      <c r="H980" s="76"/>
      <c r="I980" s="76"/>
      <c r="J980" s="76"/>
      <c r="K980" s="76"/>
      <c r="L980" s="76"/>
      <c r="M980" s="76"/>
      <c r="N980" s="76"/>
      <c r="O980" s="76"/>
      <c r="P980" s="77"/>
    </row>
    <row r="981" spans="2:16" hidden="1">
      <c r="B981" s="63" t="s">
        <v>62</v>
      </c>
      <c r="C981" s="64"/>
      <c r="D981" s="65"/>
      <c r="E981" s="66"/>
      <c r="F981" s="67"/>
      <c r="G981" s="108"/>
      <c r="H981" s="76"/>
      <c r="I981" s="76"/>
      <c r="J981" s="76"/>
      <c r="K981" s="76"/>
      <c r="L981" s="76"/>
      <c r="M981" s="76"/>
      <c r="N981" s="76"/>
      <c r="O981" s="76"/>
      <c r="P981" s="77"/>
    </row>
    <row r="982" spans="2:16" hidden="1">
      <c r="B982" s="63" t="s">
        <v>62</v>
      </c>
      <c r="C982" s="64"/>
      <c r="D982" s="65"/>
      <c r="E982" s="66"/>
      <c r="F982" s="67"/>
      <c r="G982" s="108"/>
      <c r="H982" s="76"/>
      <c r="I982" s="76"/>
      <c r="J982" s="76"/>
      <c r="K982" s="76"/>
      <c r="L982" s="76"/>
      <c r="M982" s="76"/>
      <c r="N982" s="76"/>
      <c r="O982" s="76"/>
      <c r="P982" s="77"/>
    </row>
    <row r="983" spans="2:16" hidden="1">
      <c r="B983" s="63" t="s">
        <v>62</v>
      </c>
      <c r="C983" s="64"/>
      <c r="D983" s="65"/>
      <c r="E983" s="66"/>
      <c r="F983" s="67"/>
      <c r="G983" s="108"/>
      <c r="H983" s="76"/>
      <c r="I983" s="76"/>
      <c r="J983" s="76"/>
      <c r="K983" s="76"/>
      <c r="L983" s="76"/>
      <c r="M983" s="76"/>
      <c r="N983" s="76"/>
      <c r="O983" s="76"/>
      <c r="P983" s="77"/>
    </row>
    <row r="984" spans="2:16" hidden="1">
      <c r="B984" s="63" t="s">
        <v>62</v>
      </c>
      <c r="C984" s="64"/>
      <c r="D984" s="65"/>
      <c r="E984" s="66"/>
      <c r="F984" s="67"/>
      <c r="G984" s="108"/>
      <c r="H984" s="76"/>
      <c r="I984" s="76"/>
      <c r="J984" s="76"/>
      <c r="K984" s="76"/>
      <c r="L984" s="76"/>
      <c r="M984" s="76"/>
      <c r="N984" s="76"/>
      <c r="O984" s="76"/>
      <c r="P984" s="77"/>
    </row>
    <row r="985" spans="2:16" hidden="1">
      <c r="B985" s="63" t="s">
        <v>62</v>
      </c>
      <c r="C985" s="64"/>
      <c r="D985" s="65"/>
      <c r="E985" s="66"/>
      <c r="F985" s="67"/>
      <c r="G985" s="108"/>
      <c r="H985" s="76"/>
      <c r="I985" s="76"/>
      <c r="J985" s="76"/>
      <c r="K985" s="76"/>
      <c r="L985" s="76"/>
      <c r="M985" s="76"/>
      <c r="N985" s="76"/>
      <c r="O985" s="76"/>
      <c r="P985" s="77"/>
    </row>
    <row r="986" spans="2:16" hidden="1">
      <c r="B986" s="63" t="s">
        <v>62</v>
      </c>
      <c r="C986" s="64"/>
      <c r="D986" s="65"/>
      <c r="E986" s="66"/>
      <c r="F986" s="67"/>
      <c r="G986" s="108"/>
      <c r="H986" s="76"/>
      <c r="I986" s="76"/>
      <c r="J986" s="76"/>
      <c r="K986" s="76"/>
      <c r="L986" s="76"/>
      <c r="M986" s="76"/>
      <c r="N986" s="76"/>
      <c r="O986" s="76"/>
      <c r="P986" s="77"/>
    </row>
    <row r="987" spans="2:16" hidden="1">
      <c r="B987" s="63" t="s">
        <v>62</v>
      </c>
      <c r="C987" s="64"/>
      <c r="D987" s="65"/>
      <c r="E987" s="66"/>
      <c r="F987" s="67"/>
      <c r="G987" s="108"/>
      <c r="H987" s="76"/>
      <c r="I987" s="76"/>
      <c r="J987" s="76"/>
      <c r="K987" s="76"/>
      <c r="L987" s="76"/>
      <c r="M987" s="76"/>
      <c r="N987" s="76"/>
      <c r="O987" s="76"/>
      <c r="P987" s="77"/>
    </row>
    <row r="988" spans="2:16" hidden="1">
      <c r="B988" s="63" t="s">
        <v>62</v>
      </c>
      <c r="C988" s="64"/>
      <c r="D988" s="65"/>
      <c r="E988" s="66"/>
      <c r="F988" s="67"/>
      <c r="G988" s="108"/>
      <c r="H988" s="76"/>
      <c r="I988" s="76"/>
      <c r="J988" s="76"/>
      <c r="K988" s="76"/>
      <c r="L988" s="76"/>
      <c r="M988" s="76"/>
      <c r="N988" s="76"/>
      <c r="O988" s="76"/>
      <c r="P988" s="77"/>
    </row>
    <row r="989" spans="2:16" hidden="1">
      <c r="B989" s="63" t="s">
        <v>62</v>
      </c>
      <c r="C989" s="64"/>
      <c r="D989" s="65"/>
      <c r="E989" s="66"/>
      <c r="F989" s="67"/>
      <c r="G989" s="108"/>
      <c r="H989" s="76"/>
      <c r="I989" s="76"/>
      <c r="J989" s="76"/>
      <c r="K989" s="76"/>
      <c r="L989" s="76"/>
      <c r="M989" s="76"/>
      <c r="N989" s="76"/>
      <c r="O989" s="76"/>
      <c r="P989" s="77"/>
    </row>
    <row r="990" spans="2:16" hidden="1">
      <c r="B990" s="63" t="s">
        <v>62</v>
      </c>
      <c r="C990" s="64"/>
      <c r="D990" s="65"/>
      <c r="E990" s="66"/>
      <c r="F990" s="67"/>
      <c r="G990" s="108"/>
      <c r="H990" s="76"/>
      <c r="I990" s="76"/>
      <c r="J990" s="76"/>
      <c r="K990" s="76"/>
      <c r="L990" s="76"/>
      <c r="M990" s="76"/>
      <c r="N990" s="76"/>
      <c r="O990" s="76"/>
      <c r="P990" s="77"/>
    </row>
    <row r="991" spans="2:16" hidden="1">
      <c r="B991" s="63" t="s">
        <v>62</v>
      </c>
      <c r="C991" s="64"/>
      <c r="D991" s="65"/>
      <c r="E991" s="66"/>
      <c r="F991" s="67"/>
      <c r="G991" s="108"/>
      <c r="H991" s="76"/>
      <c r="I991" s="76"/>
      <c r="J991" s="76"/>
      <c r="K991" s="76"/>
      <c r="L991" s="76"/>
      <c r="M991" s="76"/>
      <c r="N991" s="76"/>
      <c r="O991" s="76"/>
      <c r="P991" s="77"/>
    </row>
    <row r="992" spans="2:16" hidden="1">
      <c r="B992" s="63" t="s">
        <v>62</v>
      </c>
      <c r="C992" s="64"/>
      <c r="D992" s="65"/>
      <c r="E992" s="66"/>
      <c r="F992" s="67"/>
      <c r="G992" s="108"/>
      <c r="H992" s="76"/>
      <c r="I992" s="76"/>
      <c r="J992" s="76"/>
      <c r="K992" s="76"/>
      <c r="L992" s="76"/>
      <c r="M992" s="76"/>
      <c r="N992" s="76"/>
      <c r="O992" s="76"/>
      <c r="P992" s="77"/>
    </row>
    <row r="993" spans="2:16" hidden="1">
      <c r="B993" s="63" t="s">
        <v>62</v>
      </c>
      <c r="C993" s="64"/>
      <c r="D993" s="65"/>
      <c r="E993" s="66"/>
      <c r="F993" s="67"/>
      <c r="G993" s="108"/>
      <c r="H993" s="76"/>
      <c r="I993" s="76"/>
      <c r="J993" s="76"/>
      <c r="K993" s="76"/>
      <c r="L993" s="76"/>
      <c r="M993" s="76"/>
      <c r="N993" s="76"/>
      <c r="O993" s="76"/>
      <c r="P993" s="77"/>
    </row>
    <row r="994" spans="2:16">
      <c r="B994" s="63" t="s">
        <v>62</v>
      </c>
      <c r="C994" s="64"/>
      <c r="D994" s="65"/>
      <c r="E994" s="66"/>
      <c r="F994" s="67"/>
      <c r="G994" s="108"/>
      <c r="H994" s="76"/>
      <c r="I994" s="76"/>
      <c r="J994" s="76"/>
      <c r="K994" s="76"/>
      <c r="L994" s="76"/>
      <c r="M994" s="76"/>
      <c r="N994" s="76"/>
      <c r="O994" s="76"/>
      <c r="P994" s="77"/>
    </row>
    <row r="995" spans="2:16">
      <c r="B995" s="63" t="s">
        <v>62</v>
      </c>
      <c r="C995" s="64"/>
      <c r="D995" s="65"/>
      <c r="E995" s="66"/>
      <c r="F995" s="67"/>
      <c r="G995" s="108"/>
      <c r="H995" s="76"/>
      <c r="I995" s="76"/>
      <c r="J995" s="76"/>
      <c r="K995" s="76"/>
      <c r="L995" s="76"/>
      <c r="M995" s="76"/>
      <c r="N995" s="76"/>
      <c r="O995" s="76"/>
      <c r="P995" s="77"/>
    </row>
    <row r="996" spans="2:16">
      <c r="B996" s="63" t="s">
        <v>62</v>
      </c>
      <c r="C996" s="64"/>
      <c r="D996" s="65"/>
      <c r="E996" s="66"/>
      <c r="F996" s="67"/>
      <c r="G996" s="108"/>
      <c r="H996" s="76"/>
      <c r="I996" s="76"/>
      <c r="J996" s="76"/>
      <c r="K996" s="76"/>
      <c r="L996" s="76"/>
      <c r="M996" s="76"/>
      <c r="N996" s="76"/>
      <c r="O996" s="76"/>
      <c r="P996" s="77"/>
    </row>
    <row r="997" spans="2:16">
      <c r="B997" s="63" t="s">
        <v>62</v>
      </c>
      <c r="C997" s="64"/>
      <c r="D997" s="65"/>
      <c r="E997" s="66"/>
      <c r="F997" s="67"/>
      <c r="G997" s="108"/>
      <c r="H997" s="76"/>
      <c r="I997" s="76"/>
      <c r="J997" s="76"/>
      <c r="K997" s="76"/>
      <c r="L997" s="76"/>
      <c r="M997" s="76"/>
      <c r="N997" s="76"/>
      <c r="O997" s="76"/>
      <c r="P997" s="77"/>
    </row>
    <row r="998" spans="2:16">
      <c r="B998" s="63" t="s">
        <v>62</v>
      </c>
      <c r="C998" s="64"/>
      <c r="D998" s="65"/>
      <c r="E998" s="66"/>
      <c r="F998" s="67"/>
      <c r="G998" s="108"/>
      <c r="H998" s="76"/>
      <c r="I998" s="76"/>
      <c r="J998" s="76"/>
      <c r="K998" s="76"/>
      <c r="L998" s="76"/>
      <c r="M998" s="76"/>
      <c r="N998" s="76"/>
      <c r="O998" s="76"/>
      <c r="P998" s="77"/>
    </row>
    <row r="999" spans="2:16">
      <c r="B999" s="63" t="s">
        <v>62</v>
      </c>
      <c r="C999" s="64"/>
      <c r="D999" s="65"/>
      <c r="E999" s="66"/>
      <c r="F999" s="67"/>
      <c r="G999" s="108"/>
      <c r="H999" s="76"/>
      <c r="I999" s="76"/>
      <c r="J999" s="76"/>
      <c r="K999" s="76"/>
      <c r="L999" s="76"/>
      <c r="M999" s="76"/>
      <c r="N999" s="76"/>
      <c r="O999" s="76"/>
      <c r="P999" s="77"/>
    </row>
    <row r="1000" spans="2:16">
      <c r="B1000" s="63" t="s">
        <v>62</v>
      </c>
      <c r="C1000" s="64"/>
      <c r="D1000" s="65"/>
      <c r="E1000" s="66"/>
      <c r="F1000" s="67"/>
      <c r="G1000" s="108"/>
      <c r="H1000" s="76"/>
      <c r="I1000" s="76"/>
      <c r="J1000" s="76"/>
      <c r="K1000" s="76"/>
      <c r="L1000" s="76"/>
      <c r="M1000" s="76"/>
      <c r="N1000" s="76"/>
      <c r="O1000" s="76"/>
      <c r="P1000" s="77"/>
    </row>
    <row r="1001" spans="2:16">
      <c r="B1001" s="63" t="s">
        <v>62</v>
      </c>
      <c r="C1001" s="64"/>
      <c r="D1001" s="65"/>
      <c r="E1001" s="66"/>
      <c r="F1001" s="67"/>
      <c r="G1001" s="108"/>
      <c r="H1001" s="76"/>
      <c r="I1001" s="76"/>
      <c r="J1001" s="76"/>
      <c r="K1001" s="76"/>
      <c r="L1001" s="76"/>
      <c r="M1001" s="76"/>
      <c r="N1001" s="76"/>
      <c r="O1001" s="76"/>
      <c r="P1001" s="77"/>
    </row>
    <row r="1002" spans="2:16">
      <c r="B1002" s="63" t="s">
        <v>62</v>
      </c>
      <c r="C1002" s="64"/>
      <c r="D1002" s="65"/>
      <c r="E1002" s="66"/>
      <c r="F1002" s="67"/>
      <c r="G1002" s="108"/>
      <c r="H1002" s="76"/>
      <c r="I1002" s="76"/>
      <c r="J1002" s="76"/>
      <c r="K1002" s="76"/>
      <c r="L1002" s="76"/>
      <c r="M1002" s="76"/>
      <c r="N1002" s="76"/>
      <c r="O1002" s="76"/>
      <c r="P1002" s="77"/>
    </row>
    <row r="1003" spans="2:16">
      <c r="B1003" s="63" t="s">
        <v>62</v>
      </c>
      <c r="C1003" s="64"/>
      <c r="D1003" s="65"/>
      <c r="E1003" s="66"/>
      <c r="F1003" s="67"/>
      <c r="G1003" s="108"/>
      <c r="H1003" s="76"/>
      <c r="I1003" s="76"/>
      <c r="J1003" s="76"/>
      <c r="K1003" s="76"/>
      <c r="L1003" s="76"/>
      <c r="M1003" s="76"/>
      <c r="N1003" s="76"/>
      <c r="O1003" s="76"/>
      <c r="P1003" s="77"/>
    </row>
    <row r="1004" spans="2:16">
      <c r="B1004" s="63" t="s">
        <v>62</v>
      </c>
      <c r="C1004" s="64"/>
      <c r="D1004" s="65"/>
      <c r="E1004" s="66"/>
      <c r="F1004" s="67"/>
      <c r="G1004" s="108"/>
      <c r="H1004" s="76"/>
      <c r="I1004" s="76"/>
      <c r="J1004" s="76"/>
      <c r="K1004" s="76"/>
      <c r="L1004" s="76"/>
      <c r="M1004" s="76"/>
      <c r="N1004" s="76"/>
      <c r="O1004" s="76"/>
      <c r="P1004" s="77"/>
    </row>
    <row r="1005" spans="2:16" ht="15.75" thickBot="1">
      <c r="B1005" s="63" t="s">
        <v>62</v>
      </c>
      <c r="C1005" s="64"/>
      <c r="D1005" s="65"/>
      <c r="E1005" s="66"/>
      <c r="F1005" s="81"/>
      <c r="G1005" s="109"/>
      <c r="H1005" s="83"/>
      <c r="I1005" s="83"/>
      <c r="J1005" s="83"/>
      <c r="K1005" s="83"/>
      <c r="L1005" s="83"/>
      <c r="M1005" s="83"/>
      <c r="N1005" s="83"/>
      <c r="O1005" s="83"/>
      <c r="P1005" s="84"/>
    </row>
    <row r="1006" spans="2:16" ht="15.75" thickBot="1">
      <c r="E1006" s="11" t="s">
        <v>32</v>
      </c>
      <c r="F1006" s="11">
        <f>SUM(F856:F1005)</f>
        <v>0</v>
      </c>
      <c r="H1006" s="85"/>
      <c r="I1006" s="85"/>
      <c r="J1006" s="85"/>
      <c r="K1006" s="85"/>
      <c r="L1006" s="85"/>
      <c r="M1006" s="85"/>
      <c r="N1006" s="85"/>
      <c r="O1006" s="85"/>
      <c r="P1006" s="85"/>
    </row>
    <row r="1007" spans="2:16" ht="17.25">
      <c r="C1007" s="22" t="s">
        <v>17</v>
      </c>
      <c r="D1007" s="22"/>
      <c r="E1007" s="22"/>
      <c r="F1007" s="23"/>
      <c r="G1007" s="87" t="s">
        <v>18</v>
      </c>
      <c r="H1007" s="87"/>
      <c r="I1007" s="87"/>
      <c r="J1007" s="87"/>
      <c r="K1007" s="86"/>
      <c r="L1007" s="87" t="s">
        <v>19</v>
      </c>
      <c r="M1007" s="87"/>
      <c r="N1007" s="87"/>
      <c r="O1007" s="87"/>
    </row>
    <row r="1008" spans="2:16" ht="18" thickBot="1">
      <c r="C1008" s="88" t="s">
        <v>63</v>
      </c>
      <c r="D1008" s="88"/>
      <c r="E1008" s="88"/>
      <c r="F1008" s="89"/>
      <c r="G1008" s="88" t="s">
        <v>64</v>
      </c>
      <c r="H1008" s="88"/>
      <c r="I1008" s="88"/>
      <c r="J1008" s="88"/>
      <c r="K1008" s="89"/>
      <c r="L1008" s="88" t="s">
        <v>65</v>
      </c>
      <c r="M1008" s="88"/>
      <c r="N1008" s="88"/>
      <c r="O1008" s="88"/>
    </row>
    <row r="1009" spans="2:17" ht="17.25" thickBot="1">
      <c r="C1009" s="88" t="s">
        <v>66</v>
      </c>
      <c r="D1009" s="88"/>
      <c r="E1009" s="88"/>
      <c r="F1009" s="90"/>
      <c r="G1009" s="88" t="s">
        <v>78</v>
      </c>
      <c r="H1009" s="88"/>
      <c r="I1009" s="88"/>
      <c r="J1009" s="88"/>
      <c r="K1009" s="90"/>
      <c r="L1009" s="88" t="s">
        <v>68</v>
      </c>
      <c r="M1009" s="88"/>
      <c r="N1009" s="88"/>
      <c r="O1009" s="88"/>
    </row>
    <row r="1010" spans="2:17" ht="51" customHeight="1" thickBot="1">
      <c r="C1010" s="113"/>
      <c r="D1010" s="113"/>
      <c r="E1010" s="113"/>
      <c r="F1010" s="27"/>
      <c r="G1010" s="113"/>
      <c r="H1010" s="113"/>
      <c r="I1010" s="113"/>
      <c r="J1010" s="113"/>
      <c r="K1010" s="27"/>
      <c r="L1010" s="113"/>
      <c r="M1010" s="113"/>
      <c r="N1010" s="113"/>
      <c r="O1010" s="113"/>
    </row>
    <row r="1011" spans="2:17" ht="27.75" customHeight="1" thickBot="1">
      <c r="B1011" s="30" t="s">
        <v>3</v>
      </c>
      <c r="C1011" s="91" t="str">
        <f>$C$5</f>
        <v>Dirección General de Coordinación con Organismos Operadores</v>
      </c>
      <c r="D1011" s="92"/>
      <c r="E1011" s="92"/>
      <c r="F1011" s="92"/>
      <c r="G1011" s="92"/>
      <c r="H1011" s="92"/>
      <c r="I1011" s="92"/>
      <c r="J1011" s="92"/>
      <c r="K1011" s="92"/>
      <c r="L1011" s="92"/>
      <c r="M1011" s="92"/>
      <c r="N1011" s="92"/>
      <c r="O1011" s="92"/>
      <c r="P1011" s="93"/>
    </row>
    <row r="1012" spans="2:17" ht="29.25" customHeight="1" thickBot="1">
      <c r="B1012" s="30" t="s">
        <v>4</v>
      </c>
      <c r="C1012" s="94" t="str">
        <f>$C$6</f>
        <v>2818-13100 Promover la cultura hídrica mediante acciones para fomentar en la población el uso adecuado y racional del agua en el Estado.</v>
      </c>
      <c r="D1012" s="95"/>
      <c r="E1012" s="95"/>
      <c r="F1012" s="95"/>
      <c r="G1012" s="95"/>
      <c r="H1012" s="95"/>
      <c r="I1012" s="95"/>
      <c r="J1012" s="95"/>
      <c r="K1012" s="95"/>
      <c r="L1012" s="95"/>
      <c r="M1012" s="95"/>
      <c r="N1012" s="95"/>
      <c r="O1012" s="95"/>
      <c r="P1012" s="96"/>
    </row>
    <row r="1013" spans="2:17" ht="30.75" thickBot="1">
      <c r="B1013" s="30" t="s">
        <v>5</v>
      </c>
      <c r="C1013" s="97" t="str">
        <f>$C$7</f>
        <v>Acción</v>
      </c>
      <c r="D1013" s="98"/>
    </row>
    <row r="1014" spans="2:17" ht="26.25" customHeight="1" thickBot="1">
      <c r="B1014" s="30" t="s">
        <v>6</v>
      </c>
      <c r="C1014" s="91" t="str">
        <f>$C$8</f>
        <v>_020203010301_Consolidación_fortalecimiento_y_apoyo_a_municipios_organismos_operadores_y_comunidades</v>
      </c>
      <c r="D1014" s="92"/>
      <c r="E1014" s="92"/>
      <c r="F1014" s="92"/>
      <c r="G1014" s="92"/>
      <c r="H1014" s="92"/>
      <c r="I1014" s="92"/>
      <c r="J1014" s="92"/>
      <c r="K1014" s="92"/>
      <c r="L1014" s="92"/>
      <c r="M1014" s="92"/>
      <c r="N1014" s="92"/>
      <c r="O1014" s="92"/>
      <c r="P1014" s="93"/>
    </row>
    <row r="1015" spans="2:17" ht="25.5" customHeight="1" thickBot="1">
      <c r="B1015" s="36" t="s">
        <v>7</v>
      </c>
      <c r="C1015" s="99" t="str">
        <f>$C$9</f>
        <v>_02020301_Manejo_Eficiente_y_Sustentable_del_Agua</v>
      </c>
      <c r="D1015" s="100"/>
      <c r="E1015" s="100"/>
      <c r="F1015" s="100"/>
      <c r="G1015" s="100"/>
      <c r="H1015" s="100"/>
      <c r="I1015" s="100"/>
      <c r="J1015" s="100"/>
      <c r="K1015" s="100"/>
      <c r="L1015" s="100"/>
      <c r="M1015" s="100"/>
      <c r="N1015" s="100"/>
      <c r="O1015" s="100"/>
      <c r="P1015" s="101"/>
    </row>
    <row r="1016" spans="2:17" ht="15.75" customHeight="1" thickBot="1">
      <c r="B1016" s="40" t="s">
        <v>69</v>
      </c>
      <c r="C1016" s="41"/>
      <c r="D1016" s="41"/>
      <c r="E1016" s="41"/>
      <c r="F1016" s="41"/>
      <c r="G1016" s="41"/>
      <c r="H1016" s="41"/>
      <c r="I1016" s="41"/>
      <c r="J1016" s="41"/>
      <c r="K1016" s="41"/>
      <c r="L1016" s="41"/>
      <c r="M1016" s="41"/>
      <c r="N1016" s="41"/>
      <c r="O1016" s="41"/>
      <c r="P1016" s="42"/>
      <c r="Q1016" s="29"/>
    </row>
    <row r="1017" spans="2:17">
      <c r="B1017" s="43" t="s">
        <v>31</v>
      </c>
      <c r="C1017" s="44" t="s">
        <v>32</v>
      </c>
      <c r="D1017" s="44" t="s">
        <v>33</v>
      </c>
      <c r="E1017" s="44" t="s">
        <v>34</v>
      </c>
      <c r="F1017" s="44" t="s">
        <v>35</v>
      </c>
      <c r="G1017" s="44" t="s">
        <v>36</v>
      </c>
      <c r="H1017" s="44" t="s">
        <v>37</v>
      </c>
      <c r="I1017" s="44" t="s">
        <v>38</v>
      </c>
      <c r="J1017" s="44" t="s">
        <v>39</v>
      </c>
      <c r="K1017" s="44" t="s">
        <v>40</v>
      </c>
      <c r="L1017" s="44" t="s">
        <v>41</v>
      </c>
      <c r="M1017" s="44" t="s">
        <v>42</v>
      </c>
      <c r="N1017" s="44" t="s">
        <v>43</v>
      </c>
      <c r="O1017" s="44" t="s">
        <v>44</v>
      </c>
      <c r="P1017" s="29"/>
      <c r="Q1017" s="29"/>
    </row>
    <row r="1018" spans="2:17">
      <c r="B1018" s="45" t="s">
        <v>45</v>
      </c>
      <c r="C1018" s="46">
        <f>SUM(D1018:O1018)</f>
        <v>13</v>
      </c>
      <c r="D1018" s="46">
        <f>'[2]FOR-POA23-02'!$D$14</f>
        <v>0</v>
      </c>
      <c r="E1018" s="46">
        <f>'[2]FOR-POA23-02'!$F$14</f>
        <v>1</v>
      </c>
      <c r="F1018" s="46">
        <f>'[2]FOR-POA23-02'!$H$14</f>
        <v>1</v>
      </c>
      <c r="G1018" s="46">
        <f>'[2]FOR-POA23-02'!$L$14</f>
        <v>1</v>
      </c>
      <c r="H1018" s="46">
        <f>'[2]FOR-POA23-02'!$N$14</f>
        <v>1</v>
      </c>
      <c r="I1018" s="46">
        <f>'[2]FOR-POA23-02'!$P$14</f>
        <v>1</v>
      </c>
      <c r="J1018" s="46">
        <f>'[2]FOR-POA23-02'!$T$14</f>
        <v>1</v>
      </c>
      <c r="K1018" s="46">
        <f>'[2]FOR-POA23-02'!$V$14</f>
        <v>1</v>
      </c>
      <c r="L1018" s="46">
        <f>'[2]FOR-POA23-02'!$X$14</f>
        <v>1</v>
      </c>
      <c r="M1018" s="46">
        <f>'[2]FOR-POA23-02'!$AB$14</f>
        <v>1</v>
      </c>
      <c r="N1018" s="46">
        <f>'[2]FOR-POA23-02'!$AD$14</f>
        <v>0</v>
      </c>
      <c r="O1018" s="46">
        <f>'[2]FOR-POA23-02'!$AF$14</f>
        <v>4</v>
      </c>
    </row>
    <row r="1019" spans="2:17">
      <c r="B1019" s="45" t="s">
        <v>46</v>
      </c>
      <c r="C1019" s="46">
        <f>SUM(D1019:O1019)</f>
        <v>6</v>
      </c>
      <c r="D1019" s="46">
        <f t="shared" ref="D1019:I1019" si="0">D852</f>
        <v>2</v>
      </c>
      <c r="E1019" s="46">
        <f t="shared" si="0"/>
        <v>1</v>
      </c>
      <c r="F1019" s="46">
        <f t="shared" si="0"/>
        <v>1</v>
      </c>
      <c r="G1019" s="46">
        <f t="shared" si="0"/>
        <v>1</v>
      </c>
      <c r="H1019" s="46">
        <f t="shared" si="0"/>
        <v>0</v>
      </c>
      <c r="I1019" s="46">
        <f t="shared" si="0"/>
        <v>0</v>
      </c>
      <c r="J1019" s="46">
        <f>IF(M1021=J1017, SUM(F1023:F1172), "")</f>
        <v>1</v>
      </c>
      <c r="K1019" s="46"/>
      <c r="L1019" s="46"/>
      <c r="M1019" s="46"/>
      <c r="N1019" s="46"/>
      <c r="O1019" s="46"/>
    </row>
    <row r="1020" spans="2:17" ht="15.75" thickBot="1"/>
    <row r="1021" spans="2:17" ht="25.5" customHeight="1" thickBot="1">
      <c r="B1021" s="47"/>
      <c r="C1021" s="48"/>
      <c r="D1021" s="48"/>
      <c r="E1021" s="48"/>
      <c r="F1021" s="49"/>
      <c r="G1021" s="48"/>
      <c r="H1021" s="48"/>
      <c r="I1021" s="48"/>
      <c r="J1021" s="48"/>
      <c r="K1021" s="50" t="s">
        <v>9</v>
      </c>
      <c r="L1021" s="51"/>
      <c r="M1021" s="52" t="s">
        <v>39</v>
      </c>
      <c r="N1021" s="48"/>
      <c r="O1021" s="53" t="s">
        <v>47</v>
      </c>
      <c r="P1021" s="54">
        <v>2023</v>
      </c>
    </row>
    <row r="1022" spans="2:17" ht="36" customHeight="1">
      <c r="B1022" s="55" t="s">
        <v>16</v>
      </c>
      <c r="C1022" s="56"/>
      <c r="D1022" s="57"/>
      <c r="E1022" s="58" t="s">
        <v>48</v>
      </c>
      <c r="F1022" s="58" t="str">
        <f>$F$16</f>
        <v>No. De acciones</v>
      </c>
      <c r="G1022" s="58" t="str">
        <f>$G$16</f>
        <v>Fecha</v>
      </c>
      <c r="H1022" s="102" t="str">
        <f>$H$16</f>
        <v>Nombre/tipo de acción</v>
      </c>
      <c r="I1022" s="102"/>
      <c r="J1022" s="102"/>
      <c r="K1022" s="102" t="str">
        <f>$K$16</f>
        <v>Involucrados</v>
      </c>
      <c r="L1022" s="102"/>
      <c r="M1022" s="102"/>
      <c r="N1022" s="103" t="str">
        <f>$N$16</f>
        <v>Observaciones</v>
      </c>
      <c r="O1022" s="103"/>
      <c r="P1022" s="104"/>
    </row>
    <row r="1023" spans="2:17" ht="90" customHeight="1">
      <c r="B1023" s="63" t="s">
        <v>23</v>
      </c>
      <c r="C1023" s="64"/>
      <c r="D1023" s="65"/>
      <c r="E1023" s="66" t="s">
        <v>21</v>
      </c>
      <c r="F1023" s="67">
        <v>1</v>
      </c>
      <c r="G1023" s="105">
        <v>45114</v>
      </c>
      <c r="H1023" s="70" t="s">
        <v>85</v>
      </c>
      <c r="I1023" s="106"/>
      <c r="J1023" s="106"/>
      <c r="K1023" s="70" t="s">
        <v>86</v>
      </c>
      <c r="L1023" s="70"/>
      <c r="M1023" s="70"/>
      <c r="N1023" s="70" t="s">
        <v>87</v>
      </c>
      <c r="O1023" s="106"/>
      <c r="P1023" s="107"/>
    </row>
    <row r="1024" spans="2:17">
      <c r="B1024" s="63" t="s">
        <v>62</v>
      </c>
      <c r="C1024" s="64"/>
      <c r="D1024" s="65"/>
      <c r="E1024" s="66"/>
      <c r="F1024" s="67"/>
      <c r="G1024" s="108"/>
      <c r="H1024" s="76"/>
      <c r="I1024" s="76"/>
      <c r="J1024" s="76"/>
      <c r="K1024" s="76"/>
      <c r="L1024" s="76"/>
      <c r="M1024" s="76"/>
      <c r="N1024" s="76"/>
      <c r="O1024" s="76"/>
      <c r="P1024" s="77"/>
    </row>
    <row r="1025" spans="2:16">
      <c r="B1025" s="63" t="s">
        <v>62</v>
      </c>
      <c r="C1025" s="64"/>
      <c r="D1025" s="65"/>
      <c r="E1025" s="66"/>
      <c r="F1025" s="67"/>
      <c r="G1025" s="108"/>
      <c r="H1025" s="76"/>
      <c r="I1025" s="76"/>
      <c r="J1025" s="76"/>
      <c r="K1025" s="76"/>
      <c r="L1025" s="76"/>
      <c r="M1025" s="76"/>
      <c r="N1025" s="76"/>
      <c r="O1025" s="76"/>
      <c r="P1025" s="77"/>
    </row>
    <row r="1026" spans="2:16">
      <c r="B1026" s="63" t="s">
        <v>62</v>
      </c>
      <c r="C1026" s="64"/>
      <c r="D1026" s="65"/>
      <c r="E1026" s="66"/>
      <c r="F1026" s="67"/>
      <c r="G1026" s="108"/>
      <c r="H1026" s="76"/>
      <c r="I1026" s="76"/>
      <c r="J1026" s="76"/>
      <c r="K1026" s="76"/>
      <c r="L1026" s="76"/>
      <c r="M1026" s="76"/>
      <c r="N1026" s="76"/>
      <c r="O1026" s="76"/>
      <c r="P1026" s="77"/>
    </row>
    <row r="1027" spans="2:16">
      <c r="B1027" s="63" t="s">
        <v>62</v>
      </c>
      <c r="C1027" s="64"/>
      <c r="D1027" s="65"/>
      <c r="E1027" s="66"/>
      <c r="F1027" s="67"/>
      <c r="G1027" s="108"/>
      <c r="H1027" s="76"/>
      <c r="I1027" s="76"/>
      <c r="J1027" s="76"/>
      <c r="K1027" s="76"/>
      <c r="L1027" s="76"/>
      <c r="M1027" s="76"/>
      <c r="N1027" s="76"/>
      <c r="O1027" s="76"/>
      <c r="P1027" s="77"/>
    </row>
    <row r="1028" spans="2:16">
      <c r="B1028" s="63" t="s">
        <v>62</v>
      </c>
      <c r="C1028" s="64"/>
      <c r="D1028" s="65"/>
      <c r="E1028" s="66"/>
      <c r="F1028" s="67"/>
      <c r="G1028" s="108"/>
      <c r="H1028" s="76"/>
      <c r="I1028" s="76"/>
      <c r="J1028" s="76"/>
      <c r="K1028" s="76"/>
      <c r="L1028" s="76"/>
      <c r="M1028" s="76"/>
      <c r="N1028" s="76"/>
      <c r="O1028" s="76"/>
      <c r="P1028" s="77"/>
    </row>
    <row r="1029" spans="2:16">
      <c r="B1029" s="63" t="s">
        <v>62</v>
      </c>
      <c r="C1029" s="64"/>
      <c r="D1029" s="65"/>
      <c r="E1029" s="66"/>
      <c r="F1029" s="67"/>
      <c r="G1029" s="108"/>
      <c r="H1029" s="76"/>
      <c r="I1029" s="76"/>
      <c r="J1029" s="76"/>
      <c r="K1029" s="76"/>
      <c r="L1029" s="76"/>
      <c r="M1029" s="76"/>
      <c r="N1029" s="76"/>
      <c r="O1029" s="76"/>
      <c r="P1029" s="77"/>
    </row>
    <row r="1030" spans="2:16">
      <c r="B1030" s="63" t="s">
        <v>62</v>
      </c>
      <c r="C1030" s="64"/>
      <c r="D1030" s="65"/>
      <c r="E1030" s="66"/>
      <c r="F1030" s="67"/>
      <c r="G1030" s="108"/>
      <c r="H1030" s="76"/>
      <c r="I1030" s="76"/>
      <c r="J1030" s="76"/>
      <c r="K1030" s="76"/>
      <c r="L1030" s="76"/>
      <c r="M1030" s="76"/>
      <c r="N1030" s="76"/>
      <c r="O1030" s="76"/>
      <c r="P1030" s="77"/>
    </row>
    <row r="1031" spans="2:16">
      <c r="B1031" s="63" t="s">
        <v>62</v>
      </c>
      <c r="C1031" s="64"/>
      <c r="D1031" s="65"/>
      <c r="E1031" s="66"/>
      <c r="F1031" s="67"/>
      <c r="G1031" s="108"/>
      <c r="H1031" s="76"/>
      <c r="I1031" s="76"/>
      <c r="J1031" s="76"/>
      <c r="K1031" s="76"/>
      <c r="L1031" s="76"/>
      <c r="M1031" s="76"/>
      <c r="N1031" s="76"/>
      <c r="O1031" s="76"/>
      <c r="P1031" s="77"/>
    </row>
    <row r="1032" spans="2:16" hidden="1">
      <c r="B1032" s="63" t="s">
        <v>62</v>
      </c>
      <c r="C1032" s="64"/>
      <c r="D1032" s="65"/>
      <c r="E1032" s="66"/>
      <c r="F1032" s="67"/>
      <c r="G1032" s="108"/>
      <c r="H1032" s="76"/>
      <c r="I1032" s="76"/>
      <c r="J1032" s="76"/>
      <c r="K1032" s="76"/>
      <c r="L1032" s="76"/>
      <c r="M1032" s="76"/>
      <c r="N1032" s="76"/>
      <c r="O1032" s="76"/>
      <c r="P1032" s="77"/>
    </row>
    <row r="1033" spans="2:16" hidden="1">
      <c r="B1033" s="63" t="s">
        <v>62</v>
      </c>
      <c r="C1033" s="64"/>
      <c r="D1033" s="65"/>
      <c r="E1033" s="66"/>
      <c r="F1033" s="67"/>
      <c r="G1033" s="108"/>
      <c r="H1033" s="76"/>
      <c r="I1033" s="76"/>
      <c r="J1033" s="76"/>
      <c r="K1033" s="76"/>
      <c r="L1033" s="76"/>
      <c r="M1033" s="76"/>
      <c r="N1033" s="76"/>
      <c r="O1033" s="76"/>
      <c r="P1033" s="77"/>
    </row>
    <row r="1034" spans="2:16" hidden="1">
      <c r="B1034" s="63" t="s">
        <v>62</v>
      </c>
      <c r="C1034" s="64"/>
      <c r="D1034" s="65"/>
      <c r="E1034" s="66"/>
      <c r="F1034" s="67"/>
      <c r="G1034" s="108"/>
      <c r="H1034" s="76"/>
      <c r="I1034" s="76"/>
      <c r="J1034" s="76"/>
      <c r="K1034" s="76"/>
      <c r="L1034" s="76"/>
      <c r="M1034" s="76"/>
      <c r="N1034" s="76"/>
      <c r="O1034" s="76"/>
      <c r="P1034" s="77"/>
    </row>
    <row r="1035" spans="2:16" hidden="1">
      <c r="B1035" s="63" t="s">
        <v>62</v>
      </c>
      <c r="C1035" s="64"/>
      <c r="D1035" s="65"/>
      <c r="E1035" s="66"/>
      <c r="F1035" s="67"/>
      <c r="G1035" s="108"/>
      <c r="H1035" s="76"/>
      <c r="I1035" s="76"/>
      <c r="J1035" s="76"/>
      <c r="K1035" s="76"/>
      <c r="L1035" s="76"/>
      <c r="M1035" s="76"/>
      <c r="N1035" s="76"/>
      <c r="O1035" s="76"/>
      <c r="P1035" s="77"/>
    </row>
    <row r="1036" spans="2:16" hidden="1">
      <c r="B1036" s="63" t="s">
        <v>62</v>
      </c>
      <c r="C1036" s="64"/>
      <c r="D1036" s="65"/>
      <c r="E1036" s="66"/>
      <c r="F1036" s="67"/>
      <c r="G1036" s="108"/>
      <c r="H1036" s="76"/>
      <c r="I1036" s="76"/>
      <c r="J1036" s="76"/>
      <c r="K1036" s="76"/>
      <c r="L1036" s="76"/>
      <c r="M1036" s="76"/>
      <c r="N1036" s="76"/>
      <c r="O1036" s="76"/>
      <c r="P1036" s="77"/>
    </row>
    <row r="1037" spans="2:16" hidden="1">
      <c r="B1037" s="63" t="s">
        <v>62</v>
      </c>
      <c r="C1037" s="64"/>
      <c r="D1037" s="65"/>
      <c r="E1037" s="66"/>
      <c r="F1037" s="67"/>
      <c r="G1037" s="108"/>
      <c r="H1037" s="76"/>
      <c r="I1037" s="76"/>
      <c r="J1037" s="76"/>
      <c r="K1037" s="76"/>
      <c r="L1037" s="76"/>
      <c r="M1037" s="76"/>
      <c r="N1037" s="76"/>
      <c r="O1037" s="76"/>
      <c r="P1037" s="77"/>
    </row>
    <row r="1038" spans="2:16" hidden="1">
      <c r="B1038" s="63" t="s">
        <v>62</v>
      </c>
      <c r="C1038" s="64"/>
      <c r="D1038" s="65"/>
      <c r="E1038" s="66"/>
      <c r="F1038" s="67"/>
      <c r="G1038" s="108"/>
      <c r="H1038" s="76"/>
      <c r="I1038" s="76"/>
      <c r="J1038" s="76"/>
      <c r="K1038" s="76"/>
      <c r="L1038" s="76"/>
      <c r="M1038" s="76"/>
      <c r="N1038" s="76"/>
      <c r="O1038" s="76"/>
      <c r="P1038" s="77"/>
    </row>
    <row r="1039" spans="2:16" hidden="1">
      <c r="B1039" s="63" t="s">
        <v>62</v>
      </c>
      <c r="C1039" s="64"/>
      <c r="D1039" s="65"/>
      <c r="E1039" s="66"/>
      <c r="F1039" s="67"/>
      <c r="G1039" s="108"/>
      <c r="H1039" s="76"/>
      <c r="I1039" s="76"/>
      <c r="J1039" s="76"/>
      <c r="K1039" s="76"/>
      <c r="L1039" s="76"/>
      <c r="M1039" s="76"/>
      <c r="N1039" s="76"/>
      <c r="O1039" s="76"/>
      <c r="P1039" s="77"/>
    </row>
    <row r="1040" spans="2:16" hidden="1">
      <c r="B1040" s="63" t="s">
        <v>62</v>
      </c>
      <c r="C1040" s="64"/>
      <c r="D1040" s="65"/>
      <c r="E1040" s="66"/>
      <c r="F1040" s="67"/>
      <c r="G1040" s="108"/>
      <c r="H1040" s="76"/>
      <c r="I1040" s="76"/>
      <c r="J1040" s="76"/>
      <c r="K1040" s="76"/>
      <c r="L1040" s="76"/>
      <c r="M1040" s="76"/>
      <c r="N1040" s="76"/>
      <c r="O1040" s="76"/>
      <c r="P1040" s="77"/>
    </row>
    <row r="1041" spans="2:16" hidden="1">
      <c r="B1041" s="63" t="s">
        <v>62</v>
      </c>
      <c r="C1041" s="64"/>
      <c r="D1041" s="65"/>
      <c r="E1041" s="66"/>
      <c r="F1041" s="67"/>
      <c r="G1041" s="108"/>
      <c r="H1041" s="76"/>
      <c r="I1041" s="76"/>
      <c r="J1041" s="76"/>
      <c r="K1041" s="76"/>
      <c r="L1041" s="76"/>
      <c r="M1041" s="76"/>
      <c r="N1041" s="76"/>
      <c r="O1041" s="76"/>
      <c r="P1041" s="77"/>
    </row>
    <row r="1042" spans="2:16" hidden="1">
      <c r="B1042" s="63" t="s">
        <v>62</v>
      </c>
      <c r="C1042" s="64"/>
      <c r="D1042" s="65"/>
      <c r="E1042" s="66"/>
      <c r="F1042" s="67"/>
      <c r="G1042" s="108"/>
      <c r="H1042" s="76"/>
      <c r="I1042" s="76"/>
      <c r="J1042" s="76"/>
      <c r="K1042" s="76"/>
      <c r="L1042" s="76"/>
      <c r="M1042" s="76"/>
      <c r="N1042" s="76"/>
      <c r="O1042" s="76"/>
      <c r="P1042" s="77"/>
    </row>
    <row r="1043" spans="2:16" hidden="1">
      <c r="B1043" s="63" t="s">
        <v>62</v>
      </c>
      <c r="C1043" s="64"/>
      <c r="D1043" s="65"/>
      <c r="E1043" s="66"/>
      <c r="F1043" s="67"/>
      <c r="G1043" s="108"/>
      <c r="H1043" s="76"/>
      <c r="I1043" s="76"/>
      <c r="J1043" s="76"/>
      <c r="K1043" s="76"/>
      <c r="L1043" s="76"/>
      <c r="M1043" s="76"/>
      <c r="N1043" s="76"/>
      <c r="O1043" s="76"/>
      <c r="P1043" s="77"/>
    </row>
    <row r="1044" spans="2:16" hidden="1">
      <c r="B1044" s="63" t="s">
        <v>62</v>
      </c>
      <c r="C1044" s="64"/>
      <c r="D1044" s="65"/>
      <c r="E1044" s="66"/>
      <c r="F1044" s="67"/>
      <c r="G1044" s="108"/>
      <c r="H1044" s="76"/>
      <c r="I1044" s="76"/>
      <c r="J1044" s="76"/>
      <c r="K1044" s="76"/>
      <c r="L1044" s="76"/>
      <c r="M1044" s="76"/>
      <c r="N1044" s="76"/>
      <c r="O1044" s="76"/>
      <c r="P1044" s="77"/>
    </row>
    <row r="1045" spans="2:16" hidden="1">
      <c r="B1045" s="63" t="s">
        <v>62</v>
      </c>
      <c r="C1045" s="64"/>
      <c r="D1045" s="65"/>
      <c r="E1045" s="66"/>
      <c r="F1045" s="67"/>
      <c r="G1045" s="108"/>
      <c r="H1045" s="76"/>
      <c r="I1045" s="76"/>
      <c r="J1045" s="76"/>
      <c r="K1045" s="76"/>
      <c r="L1045" s="76"/>
      <c r="M1045" s="76"/>
      <c r="N1045" s="76"/>
      <c r="O1045" s="76"/>
      <c r="P1045" s="77"/>
    </row>
    <row r="1046" spans="2:16" hidden="1">
      <c r="B1046" s="63" t="s">
        <v>62</v>
      </c>
      <c r="C1046" s="64"/>
      <c r="D1046" s="65"/>
      <c r="E1046" s="66"/>
      <c r="F1046" s="67"/>
      <c r="G1046" s="108"/>
      <c r="H1046" s="76"/>
      <c r="I1046" s="76"/>
      <c r="J1046" s="76"/>
      <c r="K1046" s="76"/>
      <c r="L1046" s="76"/>
      <c r="M1046" s="76"/>
      <c r="N1046" s="76"/>
      <c r="O1046" s="76"/>
      <c r="P1046" s="77"/>
    </row>
    <row r="1047" spans="2:16" hidden="1">
      <c r="B1047" s="63" t="s">
        <v>62</v>
      </c>
      <c r="C1047" s="64"/>
      <c r="D1047" s="65"/>
      <c r="E1047" s="66"/>
      <c r="F1047" s="67"/>
      <c r="G1047" s="108"/>
      <c r="H1047" s="76"/>
      <c r="I1047" s="76"/>
      <c r="J1047" s="76"/>
      <c r="K1047" s="76"/>
      <c r="L1047" s="76"/>
      <c r="M1047" s="76"/>
      <c r="N1047" s="76"/>
      <c r="O1047" s="76"/>
      <c r="P1047" s="77"/>
    </row>
    <row r="1048" spans="2:16" hidden="1">
      <c r="B1048" s="63" t="s">
        <v>62</v>
      </c>
      <c r="C1048" s="64"/>
      <c r="D1048" s="65"/>
      <c r="E1048" s="66"/>
      <c r="F1048" s="67"/>
      <c r="G1048" s="108"/>
      <c r="H1048" s="76"/>
      <c r="I1048" s="76"/>
      <c r="J1048" s="76"/>
      <c r="K1048" s="76"/>
      <c r="L1048" s="76"/>
      <c r="M1048" s="76"/>
      <c r="N1048" s="76"/>
      <c r="O1048" s="76"/>
      <c r="P1048" s="77"/>
    </row>
    <row r="1049" spans="2:16" hidden="1">
      <c r="B1049" s="63" t="s">
        <v>62</v>
      </c>
      <c r="C1049" s="64"/>
      <c r="D1049" s="65"/>
      <c r="E1049" s="66"/>
      <c r="F1049" s="67"/>
      <c r="G1049" s="108"/>
      <c r="H1049" s="76"/>
      <c r="I1049" s="76"/>
      <c r="J1049" s="76"/>
      <c r="K1049" s="76"/>
      <c r="L1049" s="76"/>
      <c r="M1049" s="76"/>
      <c r="N1049" s="76"/>
      <c r="O1049" s="76"/>
      <c r="P1049" s="77"/>
    </row>
    <row r="1050" spans="2:16" hidden="1">
      <c r="B1050" s="63" t="s">
        <v>62</v>
      </c>
      <c r="C1050" s="64"/>
      <c r="D1050" s="65"/>
      <c r="E1050" s="66"/>
      <c r="F1050" s="67"/>
      <c r="G1050" s="108"/>
      <c r="H1050" s="76"/>
      <c r="I1050" s="76"/>
      <c r="J1050" s="76"/>
      <c r="K1050" s="76"/>
      <c r="L1050" s="76"/>
      <c r="M1050" s="76"/>
      <c r="N1050" s="76"/>
      <c r="O1050" s="76"/>
      <c r="P1050" s="77"/>
    </row>
    <row r="1051" spans="2:16" hidden="1">
      <c r="B1051" s="63" t="s">
        <v>62</v>
      </c>
      <c r="C1051" s="64"/>
      <c r="D1051" s="65"/>
      <c r="E1051" s="66"/>
      <c r="F1051" s="67"/>
      <c r="G1051" s="108"/>
      <c r="H1051" s="76"/>
      <c r="I1051" s="76"/>
      <c r="J1051" s="76"/>
      <c r="K1051" s="76"/>
      <c r="L1051" s="76"/>
      <c r="M1051" s="76"/>
      <c r="N1051" s="76"/>
      <c r="O1051" s="76"/>
      <c r="P1051" s="77"/>
    </row>
    <row r="1052" spans="2:16" hidden="1">
      <c r="B1052" s="63" t="s">
        <v>62</v>
      </c>
      <c r="C1052" s="64"/>
      <c r="D1052" s="65"/>
      <c r="E1052" s="66"/>
      <c r="F1052" s="67"/>
      <c r="G1052" s="108"/>
      <c r="H1052" s="76"/>
      <c r="I1052" s="76"/>
      <c r="J1052" s="76"/>
      <c r="K1052" s="76"/>
      <c r="L1052" s="76"/>
      <c r="M1052" s="76"/>
      <c r="N1052" s="76"/>
      <c r="O1052" s="76"/>
      <c r="P1052" s="77"/>
    </row>
    <row r="1053" spans="2:16" hidden="1">
      <c r="B1053" s="63" t="s">
        <v>62</v>
      </c>
      <c r="C1053" s="64"/>
      <c r="D1053" s="65"/>
      <c r="E1053" s="66"/>
      <c r="F1053" s="67"/>
      <c r="G1053" s="108"/>
      <c r="H1053" s="76"/>
      <c r="I1053" s="76"/>
      <c r="J1053" s="76"/>
      <c r="K1053" s="76"/>
      <c r="L1053" s="76"/>
      <c r="M1053" s="76"/>
      <c r="N1053" s="76"/>
      <c r="O1053" s="76"/>
      <c r="P1053" s="77"/>
    </row>
    <row r="1054" spans="2:16" hidden="1">
      <c r="B1054" s="63" t="s">
        <v>62</v>
      </c>
      <c r="C1054" s="64"/>
      <c r="D1054" s="65"/>
      <c r="E1054" s="66"/>
      <c r="F1054" s="67"/>
      <c r="G1054" s="108"/>
      <c r="H1054" s="76"/>
      <c r="I1054" s="76"/>
      <c r="J1054" s="76"/>
      <c r="K1054" s="76"/>
      <c r="L1054" s="76"/>
      <c r="M1054" s="76"/>
      <c r="N1054" s="76"/>
      <c r="O1054" s="76"/>
      <c r="P1054" s="77"/>
    </row>
    <row r="1055" spans="2:16" hidden="1">
      <c r="B1055" s="63" t="s">
        <v>62</v>
      </c>
      <c r="C1055" s="64"/>
      <c r="D1055" s="65"/>
      <c r="E1055" s="66"/>
      <c r="F1055" s="67"/>
      <c r="G1055" s="108"/>
      <c r="H1055" s="76"/>
      <c r="I1055" s="76"/>
      <c r="J1055" s="76"/>
      <c r="K1055" s="76"/>
      <c r="L1055" s="76"/>
      <c r="M1055" s="76"/>
      <c r="N1055" s="76"/>
      <c r="O1055" s="76"/>
      <c r="P1055" s="77"/>
    </row>
    <row r="1056" spans="2:16" hidden="1">
      <c r="B1056" s="63" t="s">
        <v>62</v>
      </c>
      <c r="C1056" s="64"/>
      <c r="D1056" s="65"/>
      <c r="E1056" s="66"/>
      <c r="F1056" s="67"/>
      <c r="G1056" s="108"/>
      <c r="H1056" s="76"/>
      <c r="I1056" s="76"/>
      <c r="J1056" s="76"/>
      <c r="K1056" s="76"/>
      <c r="L1056" s="76"/>
      <c r="M1056" s="76"/>
      <c r="N1056" s="76"/>
      <c r="O1056" s="76"/>
      <c r="P1056" s="77"/>
    </row>
    <row r="1057" spans="2:16" hidden="1">
      <c r="B1057" s="63" t="s">
        <v>62</v>
      </c>
      <c r="C1057" s="64"/>
      <c r="D1057" s="65"/>
      <c r="E1057" s="66"/>
      <c r="F1057" s="67"/>
      <c r="G1057" s="108"/>
      <c r="H1057" s="76"/>
      <c r="I1057" s="76"/>
      <c r="J1057" s="76"/>
      <c r="K1057" s="76"/>
      <c r="L1057" s="76"/>
      <c r="M1057" s="76"/>
      <c r="N1057" s="76"/>
      <c r="O1057" s="76"/>
      <c r="P1057" s="77"/>
    </row>
    <row r="1058" spans="2:16" hidden="1">
      <c r="B1058" s="63" t="s">
        <v>62</v>
      </c>
      <c r="C1058" s="64"/>
      <c r="D1058" s="65"/>
      <c r="E1058" s="66"/>
      <c r="F1058" s="67"/>
      <c r="G1058" s="108"/>
      <c r="H1058" s="76"/>
      <c r="I1058" s="76"/>
      <c r="J1058" s="76"/>
      <c r="K1058" s="76"/>
      <c r="L1058" s="76"/>
      <c r="M1058" s="76"/>
      <c r="N1058" s="76"/>
      <c r="O1058" s="76"/>
      <c r="P1058" s="77"/>
    </row>
    <row r="1059" spans="2:16" hidden="1">
      <c r="B1059" s="63" t="s">
        <v>62</v>
      </c>
      <c r="C1059" s="64"/>
      <c r="D1059" s="65"/>
      <c r="E1059" s="66"/>
      <c r="F1059" s="67"/>
      <c r="G1059" s="108"/>
      <c r="H1059" s="76"/>
      <c r="I1059" s="76"/>
      <c r="J1059" s="76"/>
      <c r="K1059" s="76"/>
      <c r="L1059" s="76"/>
      <c r="M1059" s="76"/>
      <c r="N1059" s="76"/>
      <c r="O1059" s="76"/>
      <c r="P1059" s="77"/>
    </row>
    <row r="1060" spans="2:16" hidden="1">
      <c r="B1060" s="63" t="s">
        <v>62</v>
      </c>
      <c r="C1060" s="64"/>
      <c r="D1060" s="65"/>
      <c r="E1060" s="66"/>
      <c r="F1060" s="67"/>
      <c r="G1060" s="108"/>
      <c r="H1060" s="76"/>
      <c r="I1060" s="76"/>
      <c r="J1060" s="76"/>
      <c r="K1060" s="76"/>
      <c r="L1060" s="76"/>
      <c r="M1060" s="76"/>
      <c r="N1060" s="76"/>
      <c r="O1060" s="76"/>
      <c r="P1060" s="77"/>
    </row>
    <row r="1061" spans="2:16" hidden="1">
      <c r="B1061" s="63" t="s">
        <v>62</v>
      </c>
      <c r="C1061" s="64"/>
      <c r="D1061" s="65"/>
      <c r="E1061" s="66"/>
      <c r="F1061" s="67"/>
      <c r="G1061" s="108"/>
      <c r="H1061" s="76"/>
      <c r="I1061" s="76"/>
      <c r="J1061" s="76"/>
      <c r="K1061" s="76"/>
      <c r="L1061" s="76"/>
      <c r="M1061" s="76"/>
      <c r="N1061" s="76"/>
      <c r="O1061" s="76"/>
      <c r="P1061" s="77"/>
    </row>
    <row r="1062" spans="2:16" hidden="1">
      <c r="B1062" s="63" t="s">
        <v>62</v>
      </c>
      <c r="C1062" s="64"/>
      <c r="D1062" s="65"/>
      <c r="E1062" s="66"/>
      <c r="F1062" s="67"/>
      <c r="G1062" s="108"/>
      <c r="H1062" s="76"/>
      <c r="I1062" s="76"/>
      <c r="J1062" s="76"/>
      <c r="K1062" s="76"/>
      <c r="L1062" s="76"/>
      <c r="M1062" s="76"/>
      <c r="N1062" s="76"/>
      <c r="O1062" s="76"/>
      <c r="P1062" s="77"/>
    </row>
    <row r="1063" spans="2:16" hidden="1">
      <c r="B1063" s="63" t="s">
        <v>62</v>
      </c>
      <c r="C1063" s="64"/>
      <c r="D1063" s="65"/>
      <c r="E1063" s="66"/>
      <c r="F1063" s="67"/>
      <c r="G1063" s="108"/>
      <c r="H1063" s="76"/>
      <c r="I1063" s="76"/>
      <c r="J1063" s="76"/>
      <c r="K1063" s="76"/>
      <c r="L1063" s="76"/>
      <c r="M1063" s="76"/>
      <c r="N1063" s="76"/>
      <c r="O1063" s="76"/>
      <c r="P1063" s="77"/>
    </row>
    <row r="1064" spans="2:16" hidden="1">
      <c r="B1064" s="63" t="s">
        <v>62</v>
      </c>
      <c r="C1064" s="64"/>
      <c r="D1064" s="65"/>
      <c r="E1064" s="66"/>
      <c r="F1064" s="67"/>
      <c r="G1064" s="108"/>
      <c r="H1064" s="76"/>
      <c r="I1064" s="76"/>
      <c r="J1064" s="76"/>
      <c r="K1064" s="76"/>
      <c r="L1064" s="76"/>
      <c r="M1064" s="76"/>
      <c r="N1064" s="76"/>
      <c r="O1064" s="76"/>
      <c r="P1064" s="77"/>
    </row>
    <row r="1065" spans="2:16" hidden="1">
      <c r="B1065" s="63" t="s">
        <v>62</v>
      </c>
      <c r="C1065" s="64"/>
      <c r="D1065" s="65"/>
      <c r="E1065" s="66"/>
      <c r="F1065" s="67"/>
      <c r="G1065" s="108"/>
      <c r="H1065" s="76"/>
      <c r="I1065" s="76"/>
      <c r="J1065" s="76"/>
      <c r="K1065" s="76"/>
      <c r="L1065" s="76"/>
      <c r="M1065" s="76"/>
      <c r="N1065" s="76"/>
      <c r="O1065" s="76"/>
      <c r="P1065" s="77"/>
    </row>
    <row r="1066" spans="2:16" hidden="1">
      <c r="B1066" s="63" t="s">
        <v>62</v>
      </c>
      <c r="C1066" s="64"/>
      <c r="D1066" s="65"/>
      <c r="E1066" s="66"/>
      <c r="F1066" s="67"/>
      <c r="G1066" s="108"/>
      <c r="H1066" s="76"/>
      <c r="I1066" s="76"/>
      <c r="J1066" s="76"/>
      <c r="K1066" s="76"/>
      <c r="L1066" s="76"/>
      <c r="M1066" s="76"/>
      <c r="N1066" s="76"/>
      <c r="O1066" s="76"/>
      <c r="P1066" s="77"/>
    </row>
    <row r="1067" spans="2:16" hidden="1">
      <c r="B1067" s="63" t="s">
        <v>62</v>
      </c>
      <c r="C1067" s="64"/>
      <c r="D1067" s="65"/>
      <c r="E1067" s="66"/>
      <c r="F1067" s="67"/>
      <c r="G1067" s="108"/>
      <c r="H1067" s="76"/>
      <c r="I1067" s="76"/>
      <c r="J1067" s="76"/>
      <c r="K1067" s="76"/>
      <c r="L1067" s="76"/>
      <c r="M1067" s="76"/>
      <c r="N1067" s="76"/>
      <c r="O1067" s="76"/>
      <c r="P1067" s="77"/>
    </row>
    <row r="1068" spans="2:16" hidden="1">
      <c r="B1068" s="63" t="s">
        <v>62</v>
      </c>
      <c r="C1068" s="64"/>
      <c r="D1068" s="65"/>
      <c r="E1068" s="66"/>
      <c r="F1068" s="67"/>
      <c r="G1068" s="108"/>
      <c r="H1068" s="76"/>
      <c r="I1068" s="76"/>
      <c r="J1068" s="76"/>
      <c r="K1068" s="76"/>
      <c r="L1068" s="76"/>
      <c r="M1068" s="76"/>
      <c r="N1068" s="76"/>
      <c r="O1068" s="76"/>
      <c r="P1068" s="77"/>
    </row>
    <row r="1069" spans="2:16" hidden="1">
      <c r="B1069" s="63" t="s">
        <v>62</v>
      </c>
      <c r="C1069" s="64"/>
      <c r="D1069" s="65"/>
      <c r="E1069" s="66"/>
      <c r="F1069" s="67"/>
      <c r="G1069" s="108"/>
      <c r="H1069" s="76"/>
      <c r="I1069" s="76"/>
      <c r="J1069" s="76"/>
      <c r="K1069" s="76"/>
      <c r="L1069" s="76"/>
      <c r="M1069" s="76"/>
      <c r="N1069" s="76"/>
      <c r="O1069" s="76"/>
      <c r="P1069" s="77"/>
    </row>
    <row r="1070" spans="2:16" hidden="1">
      <c r="B1070" s="63" t="s">
        <v>62</v>
      </c>
      <c r="C1070" s="64"/>
      <c r="D1070" s="65"/>
      <c r="E1070" s="66"/>
      <c r="F1070" s="67"/>
      <c r="G1070" s="108"/>
      <c r="H1070" s="76"/>
      <c r="I1070" s="76"/>
      <c r="J1070" s="76"/>
      <c r="K1070" s="76"/>
      <c r="L1070" s="76"/>
      <c r="M1070" s="76"/>
      <c r="N1070" s="76"/>
      <c r="O1070" s="76"/>
      <c r="P1070" s="77"/>
    </row>
    <row r="1071" spans="2:16" hidden="1">
      <c r="B1071" s="63" t="s">
        <v>62</v>
      </c>
      <c r="C1071" s="64"/>
      <c r="D1071" s="65"/>
      <c r="E1071" s="66"/>
      <c r="F1071" s="67"/>
      <c r="G1071" s="108"/>
      <c r="H1071" s="76"/>
      <c r="I1071" s="76"/>
      <c r="J1071" s="76"/>
      <c r="K1071" s="76"/>
      <c r="L1071" s="76"/>
      <c r="M1071" s="76"/>
      <c r="N1071" s="76"/>
      <c r="O1071" s="76"/>
      <c r="P1071" s="77"/>
    </row>
    <row r="1072" spans="2:16" hidden="1">
      <c r="B1072" s="63" t="s">
        <v>62</v>
      </c>
      <c r="C1072" s="64"/>
      <c r="D1072" s="65"/>
      <c r="E1072" s="66"/>
      <c r="F1072" s="67"/>
      <c r="G1072" s="108"/>
      <c r="H1072" s="76"/>
      <c r="I1072" s="76"/>
      <c r="J1072" s="76"/>
      <c r="K1072" s="76"/>
      <c r="L1072" s="76"/>
      <c r="M1072" s="76"/>
      <c r="N1072" s="76"/>
      <c r="O1072" s="76"/>
      <c r="P1072" s="77"/>
    </row>
    <row r="1073" spans="2:16" hidden="1">
      <c r="B1073" s="63" t="s">
        <v>62</v>
      </c>
      <c r="C1073" s="64"/>
      <c r="D1073" s="65"/>
      <c r="E1073" s="66"/>
      <c r="F1073" s="67"/>
      <c r="G1073" s="108"/>
      <c r="H1073" s="76"/>
      <c r="I1073" s="76"/>
      <c r="J1073" s="76"/>
      <c r="K1073" s="76"/>
      <c r="L1073" s="76"/>
      <c r="M1073" s="76"/>
      <c r="N1073" s="76"/>
      <c r="O1073" s="76"/>
      <c r="P1073" s="77"/>
    </row>
    <row r="1074" spans="2:16" hidden="1">
      <c r="B1074" s="63" t="s">
        <v>62</v>
      </c>
      <c r="C1074" s="64"/>
      <c r="D1074" s="65"/>
      <c r="E1074" s="66"/>
      <c r="F1074" s="67"/>
      <c r="G1074" s="108"/>
      <c r="H1074" s="76"/>
      <c r="I1074" s="76"/>
      <c r="J1074" s="76"/>
      <c r="K1074" s="76"/>
      <c r="L1074" s="76"/>
      <c r="M1074" s="76"/>
      <c r="N1074" s="76"/>
      <c r="O1074" s="76"/>
      <c r="P1074" s="77"/>
    </row>
    <row r="1075" spans="2:16" hidden="1">
      <c r="B1075" s="63" t="s">
        <v>62</v>
      </c>
      <c r="C1075" s="64"/>
      <c r="D1075" s="65"/>
      <c r="E1075" s="66"/>
      <c r="F1075" s="67"/>
      <c r="G1075" s="108"/>
      <c r="H1075" s="76"/>
      <c r="I1075" s="76"/>
      <c r="J1075" s="76"/>
      <c r="K1075" s="76"/>
      <c r="L1075" s="76"/>
      <c r="M1075" s="76"/>
      <c r="N1075" s="76"/>
      <c r="O1075" s="76"/>
      <c r="P1075" s="77"/>
    </row>
    <row r="1076" spans="2:16" hidden="1">
      <c r="B1076" s="63" t="s">
        <v>62</v>
      </c>
      <c r="C1076" s="64"/>
      <c r="D1076" s="65"/>
      <c r="E1076" s="66"/>
      <c r="F1076" s="67"/>
      <c r="G1076" s="108"/>
      <c r="H1076" s="76"/>
      <c r="I1076" s="76"/>
      <c r="J1076" s="76"/>
      <c r="K1076" s="76"/>
      <c r="L1076" s="76"/>
      <c r="M1076" s="76"/>
      <c r="N1076" s="76"/>
      <c r="O1076" s="76"/>
      <c r="P1076" s="77"/>
    </row>
    <row r="1077" spans="2:16" hidden="1">
      <c r="B1077" s="63" t="s">
        <v>62</v>
      </c>
      <c r="C1077" s="64"/>
      <c r="D1077" s="65"/>
      <c r="E1077" s="66"/>
      <c r="F1077" s="67"/>
      <c r="G1077" s="108"/>
      <c r="H1077" s="76"/>
      <c r="I1077" s="76"/>
      <c r="J1077" s="76"/>
      <c r="K1077" s="76"/>
      <c r="L1077" s="76"/>
      <c r="M1077" s="76"/>
      <c r="N1077" s="76"/>
      <c r="O1077" s="76"/>
      <c r="P1077" s="77"/>
    </row>
    <row r="1078" spans="2:16" hidden="1">
      <c r="B1078" s="63" t="s">
        <v>62</v>
      </c>
      <c r="C1078" s="64"/>
      <c r="D1078" s="65"/>
      <c r="E1078" s="66"/>
      <c r="F1078" s="67"/>
      <c r="G1078" s="108"/>
      <c r="H1078" s="76"/>
      <c r="I1078" s="76"/>
      <c r="J1078" s="76"/>
      <c r="K1078" s="76"/>
      <c r="L1078" s="76"/>
      <c r="M1078" s="76"/>
      <c r="N1078" s="76"/>
      <c r="O1078" s="76"/>
      <c r="P1078" s="77"/>
    </row>
    <row r="1079" spans="2:16" hidden="1">
      <c r="B1079" s="63" t="s">
        <v>62</v>
      </c>
      <c r="C1079" s="64"/>
      <c r="D1079" s="65"/>
      <c r="E1079" s="66"/>
      <c r="F1079" s="67"/>
      <c r="G1079" s="108"/>
      <c r="H1079" s="76"/>
      <c r="I1079" s="76"/>
      <c r="J1079" s="76"/>
      <c r="K1079" s="76"/>
      <c r="L1079" s="76"/>
      <c r="M1079" s="76"/>
      <c r="N1079" s="76"/>
      <c r="O1079" s="76"/>
      <c r="P1079" s="77"/>
    </row>
    <row r="1080" spans="2:16" hidden="1">
      <c r="B1080" s="63" t="s">
        <v>62</v>
      </c>
      <c r="C1080" s="64"/>
      <c r="D1080" s="65"/>
      <c r="E1080" s="66"/>
      <c r="F1080" s="67"/>
      <c r="G1080" s="108"/>
      <c r="H1080" s="76"/>
      <c r="I1080" s="76"/>
      <c r="J1080" s="76"/>
      <c r="K1080" s="76"/>
      <c r="L1080" s="76"/>
      <c r="M1080" s="76"/>
      <c r="N1080" s="76"/>
      <c r="O1080" s="76"/>
      <c r="P1080" s="77"/>
    </row>
    <row r="1081" spans="2:16" hidden="1">
      <c r="B1081" s="63" t="s">
        <v>62</v>
      </c>
      <c r="C1081" s="64"/>
      <c r="D1081" s="65"/>
      <c r="E1081" s="66"/>
      <c r="F1081" s="67"/>
      <c r="G1081" s="108"/>
      <c r="H1081" s="76"/>
      <c r="I1081" s="76"/>
      <c r="J1081" s="76"/>
      <c r="K1081" s="76"/>
      <c r="L1081" s="76"/>
      <c r="M1081" s="76"/>
      <c r="N1081" s="76"/>
      <c r="O1081" s="76"/>
      <c r="P1081" s="77"/>
    </row>
    <row r="1082" spans="2:16" hidden="1">
      <c r="B1082" s="63" t="s">
        <v>62</v>
      </c>
      <c r="C1082" s="64"/>
      <c r="D1082" s="65"/>
      <c r="E1082" s="66"/>
      <c r="F1082" s="67"/>
      <c r="G1082" s="108"/>
      <c r="H1082" s="76"/>
      <c r="I1082" s="76"/>
      <c r="J1082" s="76"/>
      <c r="K1082" s="76"/>
      <c r="L1082" s="76"/>
      <c r="M1082" s="76"/>
      <c r="N1082" s="76"/>
      <c r="O1082" s="76"/>
      <c r="P1082" s="77"/>
    </row>
    <row r="1083" spans="2:16" hidden="1">
      <c r="B1083" s="63" t="s">
        <v>62</v>
      </c>
      <c r="C1083" s="64"/>
      <c r="D1083" s="65"/>
      <c r="E1083" s="66"/>
      <c r="F1083" s="67"/>
      <c r="G1083" s="108"/>
      <c r="H1083" s="76"/>
      <c r="I1083" s="76"/>
      <c r="J1083" s="76"/>
      <c r="K1083" s="76"/>
      <c r="L1083" s="76"/>
      <c r="M1083" s="76"/>
      <c r="N1083" s="76"/>
      <c r="O1083" s="76"/>
      <c r="P1083" s="77"/>
    </row>
    <row r="1084" spans="2:16" hidden="1">
      <c r="B1084" s="63" t="s">
        <v>62</v>
      </c>
      <c r="C1084" s="64"/>
      <c r="D1084" s="65"/>
      <c r="E1084" s="66"/>
      <c r="F1084" s="67"/>
      <c r="G1084" s="108"/>
      <c r="H1084" s="76"/>
      <c r="I1084" s="76"/>
      <c r="J1084" s="76"/>
      <c r="K1084" s="76"/>
      <c r="L1084" s="76"/>
      <c r="M1084" s="76"/>
      <c r="N1084" s="76"/>
      <c r="O1084" s="76"/>
      <c r="P1084" s="77"/>
    </row>
    <row r="1085" spans="2:16" hidden="1">
      <c r="B1085" s="63" t="s">
        <v>62</v>
      </c>
      <c r="C1085" s="64"/>
      <c r="D1085" s="65"/>
      <c r="E1085" s="66"/>
      <c r="F1085" s="67"/>
      <c r="G1085" s="108"/>
      <c r="H1085" s="76"/>
      <c r="I1085" s="76"/>
      <c r="J1085" s="76"/>
      <c r="K1085" s="76"/>
      <c r="L1085" s="76"/>
      <c r="M1085" s="76"/>
      <c r="N1085" s="76"/>
      <c r="O1085" s="76"/>
      <c r="P1085" s="77"/>
    </row>
    <row r="1086" spans="2:16" hidden="1">
      <c r="B1086" s="63" t="s">
        <v>62</v>
      </c>
      <c r="C1086" s="64"/>
      <c r="D1086" s="65"/>
      <c r="E1086" s="66"/>
      <c r="F1086" s="67"/>
      <c r="G1086" s="108"/>
      <c r="H1086" s="76"/>
      <c r="I1086" s="76"/>
      <c r="J1086" s="76"/>
      <c r="K1086" s="76"/>
      <c r="L1086" s="76"/>
      <c r="M1086" s="76"/>
      <c r="N1086" s="76"/>
      <c r="O1086" s="76"/>
      <c r="P1086" s="77"/>
    </row>
    <row r="1087" spans="2:16" hidden="1">
      <c r="B1087" s="63" t="s">
        <v>62</v>
      </c>
      <c r="C1087" s="64"/>
      <c r="D1087" s="65"/>
      <c r="E1087" s="66"/>
      <c r="F1087" s="67"/>
      <c r="G1087" s="108"/>
      <c r="H1087" s="76"/>
      <c r="I1087" s="76"/>
      <c r="J1087" s="76"/>
      <c r="K1087" s="76"/>
      <c r="L1087" s="76"/>
      <c r="M1087" s="76"/>
      <c r="N1087" s="76"/>
      <c r="O1087" s="76"/>
      <c r="P1087" s="77"/>
    </row>
    <row r="1088" spans="2:16" hidden="1">
      <c r="B1088" s="63" t="s">
        <v>62</v>
      </c>
      <c r="C1088" s="64"/>
      <c r="D1088" s="65"/>
      <c r="E1088" s="66"/>
      <c r="F1088" s="67"/>
      <c r="G1088" s="108"/>
      <c r="H1088" s="76"/>
      <c r="I1088" s="76"/>
      <c r="J1088" s="76"/>
      <c r="K1088" s="76"/>
      <c r="L1088" s="76"/>
      <c r="M1088" s="76"/>
      <c r="N1088" s="76"/>
      <c r="O1088" s="76"/>
      <c r="P1088" s="77"/>
    </row>
    <row r="1089" spans="2:16" hidden="1">
      <c r="B1089" s="63" t="s">
        <v>62</v>
      </c>
      <c r="C1089" s="64"/>
      <c r="D1089" s="65"/>
      <c r="E1089" s="66"/>
      <c r="F1089" s="67"/>
      <c r="G1089" s="108"/>
      <c r="H1089" s="76"/>
      <c r="I1089" s="76"/>
      <c r="J1089" s="76"/>
      <c r="K1089" s="76"/>
      <c r="L1089" s="76"/>
      <c r="M1089" s="76"/>
      <c r="N1089" s="76"/>
      <c r="O1089" s="76"/>
      <c r="P1089" s="77"/>
    </row>
    <row r="1090" spans="2:16" hidden="1">
      <c r="B1090" s="63" t="s">
        <v>62</v>
      </c>
      <c r="C1090" s="64"/>
      <c r="D1090" s="65"/>
      <c r="E1090" s="66"/>
      <c r="F1090" s="67"/>
      <c r="G1090" s="108"/>
      <c r="H1090" s="76"/>
      <c r="I1090" s="76"/>
      <c r="J1090" s="76"/>
      <c r="K1090" s="76"/>
      <c r="L1090" s="76"/>
      <c r="M1090" s="76"/>
      <c r="N1090" s="76"/>
      <c r="O1090" s="76"/>
      <c r="P1090" s="77"/>
    </row>
    <row r="1091" spans="2:16" hidden="1">
      <c r="B1091" s="63" t="s">
        <v>62</v>
      </c>
      <c r="C1091" s="64"/>
      <c r="D1091" s="65"/>
      <c r="E1091" s="66"/>
      <c r="F1091" s="67"/>
      <c r="G1091" s="108"/>
      <c r="H1091" s="76"/>
      <c r="I1091" s="76"/>
      <c r="J1091" s="76"/>
      <c r="K1091" s="76"/>
      <c r="L1091" s="76"/>
      <c r="M1091" s="76"/>
      <c r="N1091" s="76"/>
      <c r="O1091" s="76"/>
      <c r="P1091" s="77"/>
    </row>
    <row r="1092" spans="2:16" hidden="1">
      <c r="B1092" s="63" t="s">
        <v>62</v>
      </c>
      <c r="C1092" s="64"/>
      <c r="D1092" s="65"/>
      <c r="E1092" s="66"/>
      <c r="F1092" s="67"/>
      <c r="G1092" s="108"/>
      <c r="H1092" s="76"/>
      <c r="I1092" s="76"/>
      <c r="J1092" s="76"/>
      <c r="K1092" s="76"/>
      <c r="L1092" s="76"/>
      <c r="M1092" s="76"/>
      <c r="N1092" s="76"/>
      <c r="O1092" s="76"/>
      <c r="P1092" s="77"/>
    </row>
    <row r="1093" spans="2:16" hidden="1">
      <c r="B1093" s="63" t="s">
        <v>62</v>
      </c>
      <c r="C1093" s="64"/>
      <c r="D1093" s="65"/>
      <c r="E1093" s="66"/>
      <c r="F1093" s="67"/>
      <c r="G1093" s="108"/>
      <c r="H1093" s="76"/>
      <c r="I1093" s="76"/>
      <c r="J1093" s="76"/>
      <c r="K1093" s="76"/>
      <c r="L1093" s="76"/>
      <c r="M1093" s="76"/>
      <c r="N1093" s="76"/>
      <c r="O1093" s="76"/>
      <c r="P1093" s="77"/>
    </row>
    <row r="1094" spans="2:16" hidden="1">
      <c r="B1094" s="63" t="s">
        <v>62</v>
      </c>
      <c r="C1094" s="64"/>
      <c r="D1094" s="65"/>
      <c r="E1094" s="66"/>
      <c r="F1094" s="67"/>
      <c r="G1094" s="108"/>
      <c r="H1094" s="76"/>
      <c r="I1094" s="76"/>
      <c r="J1094" s="76"/>
      <c r="K1094" s="76"/>
      <c r="L1094" s="76"/>
      <c r="M1094" s="76"/>
      <c r="N1094" s="76"/>
      <c r="O1094" s="76"/>
      <c r="P1094" s="77"/>
    </row>
    <row r="1095" spans="2:16" hidden="1">
      <c r="B1095" s="63" t="s">
        <v>62</v>
      </c>
      <c r="C1095" s="64"/>
      <c r="D1095" s="65"/>
      <c r="E1095" s="66"/>
      <c r="F1095" s="67"/>
      <c r="G1095" s="108"/>
      <c r="H1095" s="76"/>
      <c r="I1095" s="76"/>
      <c r="J1095" s="76"/>
      <c r="K1095" s="76"/>
      <c r="L1095" s="76"/>
      <c r="M1095" s="76"/>
      <c r="N1095" s="76"/>
      <c r="O1095" s="76"/>
      <c r="P1095" s="77"/>
    </row>
    <row r="1096" spans="2:16" hidden="1">
      <c r="B1096" s="63" t="s">
        <v>62</v>
      </c>
      <c r="C1096" s="64"/>
      <c r="D1096" s="65"/>
      <c r="E1096" s="66"/>
      <c r="F1096" s="67"/>
      <c r="G1096" s="108"/>
      <c r="H1096" s="76"/>
      <c r="I1096" s="76"/>
      <c r="J1096" s="76"/>
      <c r="K1096" s="76"/>
      <c r="L1096" s="76"/>
      <c r="M1096" s="76"/>
      <c r="N1096" s="76"/>
      <c r="O1096" s="76"/>
      <c r="P1096" s="77"/>
    </row>
    <row r="1097" spans="2:16" hidden="1">
      <c r="B1097" s="63" t="s">
        <v>62</v>
      </c>
      <c r="C1097" s="64"/>
      <c r="D1097" s="65"/>
      <c r="E1097" s="66"/>
      <c r="F1097" s="67"/>
      <c r="G1097" s="108"/>
      <c r="H1097" s="76"/>
      <c r="I1097" s="76"/>
      <c r="J1097" s="76"/>
      <c r="K1097" s="76"/>
      <c r="L1097" s="76"/>
      <c r="M1097" s="76"/>
      <c r="N1097" s="76"/>
      <c r="O1097" s="76"/>
      <c r="P1097" s="77"/>
    </row>
    <row r="1098" spans="2:16" hidden="1">
      <c r="B1098" s="63" t="s">
        <v>62</v>
      </c>
      <c r="C1098" s="64"/>
      <c r="D1098" s="65"/>
      <c r="E1098" s="66"/>
      <c r="F1098" s="67"/>
      <c r="G1098" s="108"/>
      <c r="H1098" s="76"/>
      <c r="I1098" s="76"/>
      <c r="J1098" s="76"/>
      <c r="K1098" s="76"/>
      <c r="L1098" s="76"/>
      <c r="M1098" s="76"/>
      <c r="N1098" s="76"/>
      <c r="O1098" s="76"/>
      <c r="P1098" s="77"/>
    </row>
    <row r="1099" spans="2:16" hidden="1">
      <c r="B1099" s="63" t="s">
        <v>62</v>
      </c>
      <c r="C1099" s="64"/>
      <c r="D1099" s="65"/>
      <c r="E1099" s="66"/>
      <c r="F1099" s="67"/>
      <c r="G1099" s="108"/>
      <c r="H1099" s="76"/>
      <c r="I1099" s="76"/>
      <c r="J1099" s="76"/>
      <c r="K1099" s="76"/>
      <c r="L1099" s="76"/>
      <c r="M1099" s="76"/>
      <c r="N1099" s="76"/>
      <c r="O1099" s="76"/>
      <c r="P1099" s="77"/>
    </row>
    <row r="1100" spans="2:16" hidden="1">
      <c r="B1100" s="63" t="s">
        <v>62</v>
      </c>
      <c r="C1100" s="64"/>
      <c r="D1100" s="65"/>
      <c r="E1100" s="66"/>
      <c r="F1100" s="67"/>
      <c r="G1100" s="108"/>
      <c r="H1100" s="76"/>
      <c r="I1100" s="76"/>
      <c r="J1100" s="76"/>
      <c r="K1100" s="76"/>
      <c r="L1100" s="76"/>
      <c r="M1100" s="76"/>
      <c r="N1100" s="76"/>
      <c r="O1100" s="76"/>
      <c r="P1100" s="77"/>
    </row>
    <row r="1101" spans="2:16" hidden="1">
      <c r="B1101" s="63" t="s">
        <v>62</v>
      </c>
      <c r="C1101" s="64"/>
      <c r="D1101" s="65"/>
      <c r="E1101" s="66"/>
      <c r="F1101" s="67"/>
      <c r="G1101" s="108"/>
      <c r="H1101" s="76"/>
      <c r="I1101" s="76"/>
      <c r="J1101" s="76"/>
      <c r="K1101" s="76"/>
      <c r="L1101" s="76"/>
      <c r="M1101" s="76"/>
      <c r="N1101" s="76"/>
      <c r="O1101" s="76"/>
      <c r="P1101" s="77"/>
    </row>
    <row r="1102" spans="2:16" hidden="1">
      <c r="B1102" s="63" t="s">
        <v>62</v>
      </c>
      <c r="C1102" s="64"/>
      <c r="D1102" s="65"/>
      <c r="E1102" s="66"/>
      <c r="F1102" s="67"/>
      <c r="G1102" s="108"/>
      <c r="H1102" s="76"/>
      <c r="I1102" s="76"/>
      <c r="J1102" s="76"/>
      <c r="K1102" s="76"/>
      <c r="L1102" s="76"/>
      <c r="M1102" s="76"/>
      <c r="N1102" s="76"/>
      <c r="O1102" s="76"/>
      <c r="P1102" s="77"/>
    </row>
    <row r="1103" spans="2:16" hidden="1">
      <c r="B1103" s="63" t="s">
        <v>62</v>
      </c>
      <c r="C1103" s="64"/>
      <c r="D1103" s="65"/>
      <c r="E1103" s="66"/>
      <c r="F1103" s="67"/>
      <c r="G1103" s="108"/>
      <c r="H1103" s="76"/>
      <c r="I1103" s="76"/>
      <c r="J1103" s="76"/>
      <c r="K1103" s="76"/>
      <c r="L1103" s="76"/>
      <c r="M1103" s="76"/>
      <c r="N1103" s="76"/>
      <c r="O1103" s="76"/>
      <c r="P1103" s="77"/>
    </row>
    <row r="1104" spans="2:16" hidden="1">
      <c r="B1104" s="63" t="s">
        <v>62</v>
      </c>
      <c r="C1104" s="64"/>
      <c r="D1104" s="65"/>
      <c r="E1104" s="66"/>
      <c r="F1104" s="67"/>
      <c r="G1104" s="108"/>
      <c r="H1104" s="76"/>
      <c r="I1104" s="76"/>
      <c r="J1104" s="76"/>
      <c r="K1104" s="76"/>
      <c r="L1104" s="76"/>
      <c r="M1104" s="76"/>
      <c r="N1104" s="76"/>
      <c r="O1104" s="76"/>
      <c r="P1104" s="77"/>
    </row>
    <row r="1105" spans="2:16" hidden="1">
      <c r="B1105" s="63" t="s">
        <v>62</v>
      </c>
      <c r="C1105" s="64"/>
      <c r="D1105" s="65"/>
      <c r="E1105" s="66"/>
      <c r="F1105" s="67"/>
      <c r="G1105" s="108"/>
      <c r="H1105" s="76"/>
      <c r="I1105" s="76"/>
      <c r="J1105" s="76"/>
      <c r="K1105" s="76"/>
      <c r="L1105" s="76"/>
      <c r="M1105" s="76"/>
      <c r="N1105" s="76"/>
      <c r="O1105" s="76"/>
      <c r="P1105" s="77"/>
    </row>
    <row r="1106" spans="2:16" hidden="1">
      <c r="B1106" s="63" t="s">
        <v>62</v>
      </c>
      <c r="C1106" s="64"/>
      <c r="D1106" s="65"/>
      <c r="E1106" s="66"/>
      <c r="F1106" s="67"/>
      <c r="G1106" s="108"/>
      <c r="H1106" s="76"/>
      <c r="I1106" s="76"/>
      <c r="J1106" s="76"/>
      <c r="K1106" s="76"/>
      <c r="L1106" s="76"/>
      <c r="M1106" s="76"/>
      <c r="N1106" s="76"/>
      <c r="O1106" s="76"/>
      <c r="P1106" s="77"/>
    </row>
    <row r="1107" spans="2:16" hidden="1">
      <c r="B1107" s="63" t="s">
        <v>62</v>
      </c>
      <c r="C1107" s="64"/>
      <c r="D1107" s="65"/>
      <c r="E1107" s="66"/>
      <c r="F1107" s="67"/>
      <c r="G1107" s="108"/>
      <c r="H1107" s="76"/>
      <c r="I1107" s="76"/>
      <c r="J1107" s="76"/>
      <c r="K1107" s="76"/>
      <c r="L1107" s="76"/>
      <c r="M1107" s="76"/>
      <c r="N1107" s="76"/>
      <c r="O1107" s="76"/>
      <c r="P1107" s="77"/>
    </row>
    <row r="1108" spans="2:16" hidden="1">
      <c r="B1108" s="63" t="s">
        <v>62</v>
      </c>
      <c r="C1108" s="64"/>
      <c r="D1108" s="65"/>
      <c r="E1108" s="66"/>
      <c r="F1108" s="67"/>
      <c r="G1108" s="108"/>
      <c r="H1108" s="76"/>
      <c r="I1108" s="76"/>
      <c r="J1108" s="76"/>
      <c r="K1108" s="76"/>
      <c r="L1108" s="76"/>
      <c r="M1108" s="76"/>
      <c r="N1108" s="76"/>
      <c r="O1108" s="76"/>
      <c r="P1108" s="77"/>
    </row>
    <row r="1109" spans="2:16" hidden="1">
      <c r="B1109" s="63" t="s">
        <v>62</v>
      </c>
      <c r="C1109" s="64"/>
      <c r="D1109" s="65"/>
      <c r="E1109" s="66"/>
      <c r="F1109" s="67"/>
      <c r="G1109" s="108"/>
      <c r="H1109" s="76"/>
      <c r="I1109" s="76"/>
      <c r="J1109" s="76"/>
      <c r="K1109" s="76"/>
      <c r="L1109" s="76"/>
      <c r="M1109" s="76"/>
      <c r="N1109" s="76"/>
      <c r="O1109" s="76"/>
      <c r="P1109" s="77"/>
    </row>
    <row r="1110" spans="2:16" hidden="1">
      <c r="B1110" s="63" t="s">
        <v>62</v>
      </c>
      <c r="C1110" s="64"/>
      <c r="D1110" s="65"/>
      <c r="E1110" s="66"/>
      <c r="F1110" s="67"/>
      <c r="G1110" s="108"/>
      <c r="H1110" s="76"/>
      <c r="I1110" s="76"/>
      <c r="J1110" s="76"/>
      <c r="K1110" s="76"/>
      <c r="L1110" s="76"/>
      <c r="M1110" s="76"/>
      <c r="N1110" s="76"/>
      <c r="O1110" s="76"/>
      <c r="P1110" s="77"/>
    </row>
    <row r="1111" spans="2:16" hidden="1">
      <c r="B1111" s="63" t="s">
        <v>62</v>
      </c>
      <c r="C1111" s="64"/>
      <c r="D1111" s="65"/>
      <c r="E1111" s="66"/>
      <c r="F1111" s="67"/>
      <c r="G1111" s="108"/>
      <c r="H1111" s="76"/>
      <c r="I1111" s="76"/>
      <c r="J1111" s="76"/>
      <c r="K1111" s="76"/>
      <c r="L1111" s="76"/>
      <c r="M1111" s="76"/>
      <c r="N1111" s="76"/>
      <c r="O1111" s="76"/>
      <c r="P1111" s="77"/>
    </row>
    <row r="1112" spans="2:16" hidden="1">
      <c r="B1112" s="63" t="s">
        <v>62</v>
      </c>
      <c r="C1112" s="64"/>
      <c r="D1112" s="65"/>
      <c r="E1112" s="66"/>
      <c r="F1112" s="67"/>
      <c r="G1112" s="108"/>
      <c r="H1112" s="76"/>
      <c r="I1112" s="76"/>
      <c r="J1112" s="76"/>
      <c r="K1112" s="76"/>
      <c r="L1112" s="76"/>
      <c r="M1112" s="76"/>
      <c r="N1112" s="76"/>
      <c r="O1112" s="76"/>
      <c r="P1112" s="77"/>
    </row>
    <row r="1113" spans="2:16" hidden="1">
      <c r="B1113" s="63" t="s">
        <v>62</v>
      </c>
      <c r="C1113" s="64"/>
      <c r="D1113" s="65"/>
      <c r="E1113" s="66"/>
      <c r="F1113" s="67"/>
      <c r="G1113" s="108"/>
      <c r="H1113" s="76"/>
      <c r="I1113" s="76"/>
      <c r="J1113" s="76"/>
      <c r="K1113" s="76"/>
      <c r="L1113" s="76"/>
      <c r="M1113" s="76"/>
      <c r="N1113" s="76"/>
      <c r="O1113" s="76"/>
      <c r="P1113" s="77"/>
    </row>
    <row r="1114" spans="2:16" hidden="1">
      <c r="B1114" s="63" t="s">
        <v>62</v>
      </c>
      <c r="C1114" s="64"/>
      <c r="D1114" s="65"/>
      <c r="E1114" s="66"/>
      <c r="F1114" s="67"/>
      <c r="G1114" s="108"/>
      <c r="H1114" s="76"/>
      <c r="I1114" s="76"/>
      <c r="J1114" s="76"/>
      <c r="K1114" s="76"/>
      <c r="L1114" s="76"/>
      <c r="M1114" s="76"/>
      <c r="N1114" s="76"/>
      <c r="O1114" s="76"/>
      <c r="P1114" s="77"/>
    </row>
    <row r="1115" spans="2:16" hidden="1">
      <c r="B1115" s="63" t="s">
        <v>62</v>
      </c>
      <c r="C1115" s="64"/>
      <c r="D1115" s="65"/>
      <c r="E1115" s="66"/>
      <c r="F1115" s="67"/>
      <c r="G1115" s="108"/>
      <c r="H1115" s="76"/>
      <c r="I1115" s="76"/>
      <c r="J1115" s="76"/>
      <c r="K1115" s="76"/>
      <c r="L1115" s="76"/>
      <c r="M1115" s="76"/>
      <c r="N1115" s="76"/>
      <c r="O1115" s="76"/>
      <c r="P1115" s="77"/>
    </row>
    <row r="1116" spans="2:16" hidden="1">
      <c r="B1116" s="63" t="s">
        <v>62</v>
      </c>
      <c r="C1116" s="64"/>
      <c r="D1116" s="65"/>
      <c r="E1116" s="66"/>
      <c r="F1116" s="67"/>
      <c r="G1116" s="108"/>
      <c r="H1116" s="76"/>
      <c r="I1116" s="76"/>
      <c r="J1116" s="76"/>
      <c r="K1116" s="76"/>
      <c r="L1116" s="76"/>
      <c r="M1116" s="76"/>
      <c r="N1116" s="76"/>
      <c r="O1116" s="76"/>
      <c r="P1116" s="77"/>
    </row>
    <row r="1117" spans="2:16" hidden="1">
      <c r="B1117" s="63" t="s">
        <v>62</v>
      </c>
      <c r="C1117" s="64"/>
      <c r="D1117" s="65"/>
      <c r="E1117" s="66"/>
      <c r="F1117" s="67"/>
      <c r="G1117" s="108"/>
      <c r="H1117" s="76"/>
      <c r="I1117" s="76"/>
      <c r="J1117" s="76"/>
      <c r="K1117" s="76"/>
      <c r="L1117" s="76"/>
      <c r="M1117" s="76"/>
      <c r="N1117" s="76"/>
      <c r="O1117" s="76"/>
      <c r="P1117" s="77"/>
    </row>
    <row r="1118" spans="2:16" hidden="1">
      <c r="B1118" s="63" t="s">
        <v>62</v>
      </c>
      <c r="C1118" s="64"/>
      <c r="D1118" s="65"/>
      <c r="E1118" s="66"/>
      <c r="F1118" s="67"/>
      <c r="G1118" s="108"/>
      <c r="H1118" s="76"/>
      <c r="I1118" s="76"/>
      <c r="J1118" s="76"/>
      <c r="K1118" s="76"/>
      <c r="L1118" s="76"/>
      <c r="M1118" s="76"/>
      <c r="N1118" s="76"/>
      <c r="O1118" s="76"/>
      <c r="P1118" s="77"/>
    </row>
    <row r="1119" spans="2:16" hidden="1">
      <c r="B1119" s="63" t="s">
        <v>62</v>
      </c>
      <c r="C1119" s="64"/>
      <c r="D1119" s="65"/>
      <c r="E1119" s="66"/>
      <c r="F1119" s="67"/>
      <c r="G1119" s="108"/>
      <c r="H1119" s="76"/>
      <c r="I1119" s="76"/>
      <c r="J1119" s="76"/>
      <c r="K1119" s="76"/>
      <c r="L1119" s="76"/>
      <c r="M1119" s="76"/>
      <c r="N1119" s="76"/>
      <c r="O1119" s="76"/>
      <c r="P1119" s="77"/>
    </row>
    <row r="1120" spans="2:16" hidden="1">
      <c r="B1120" s="63" t="s">
        <v>62</v>
      </c>
      <c r="C1120" s="64"/>
      <c r="D1120" s="65"/>
      <c r="E1120" s="66"/>
      <c r="F1120" s="67"/>
      <c r="G1120" s="108"/>
      <c r="H1120" s="76"/>
      <c r="I1120" s="76"/>
      <c r="J1120" s="76"/>
      <c r="K1120" s="76"/>
      <c r="L1120" s="76"/>
      <c r="M1120" s="76"/>
      <c r="N1120" s="76"/>
      <c r="O1120" s="76"/>
      <c r="P1120" s="77"/>
    </row>
    <row r="1121" spans="2:16" hidden="1">
      <c r="B1121" s="63" t="s">
        <v>62</v>
      </c>
      <c r="C1121" s="64"/>
      <c r="D1121" s="65"/>
      <c r="E1121" s="66"/>
      <c r="F1121" s="67"/>
      <c r="G1121" s="108"/>
      <c r="H1121" s="76"/>
      <c r="I1121" s="76"/>
      <c r="J1121" s="76"/>
      <c r="K1121" s="76"/>
      <c r="L1121" s="76"/>
      <c r="M1121" s="76"/>
      <c r="N1121" s="76"/>
      <c r="O1121" s="76"/>
      <c r="P1121" s="77"/>
    </row>
    <row r="1122" spans="2:16" hidden="1">
      <c r="B1122" s="63" t="s">
        <v>62</v>
      </c>
      <c r="C1122" s="64"/>
      <c r="D1122" s="65"/>
      <c r="E1122" s="66"/>
      <c r="F1122" s="67"/>
      <c r="G1122" s="108"/>
      <c r="H1122" s="76"/>
      <c r="I1122" s="76"/>
      <c r="J1122" s="76"/>
      <c r="K1122" s="76"/>
      <c r="L1122" s="76"/>
      <c r="M1122" s="76"/>
      <c r="N1122" s="76"/>
      <c r="O1122" s="76"/>
      <c r="P1122" s="77"/>
    </row>
    <row r="1123" spans="2:16" hidden="1">
      <c r="B1123" s="63" t="s">
        <v>62</v>
      </c>
      <c r="C1123" s="64"/>
      <c r="D1123" s="65"/>
      <c r="E1123" s="66"/>
      <c r="F1123" s="67"/>
      <c r="G1123" s="108"/>
      <c r="H1123" s="76"/>
      <c r="I1123" s="76"/>
      <c r="J1123" s="76"/>
      <c r="K1123" s="76"/>
      <c r="L1123" s="76"/>
      <c r="M1123" s="76"/>
      <c r="N1123" s="76"/>
      <c r="O1123" s="76"/>
      <c r="P1123" s="77"/>
    </row>
    <row r="1124" spans="2:16" hidden="1">
      <c r="B1124" s="63" t="s">
        <v>62</v>
      </c>
      <c r="C1124" s="64"/>
      <c r="D1124" s="65"/>
      <c r="E1124" s="66"/>
      <c r="F1124" s="67"/>
      <c r="G1124" s="108"/>
      <c r="H1124" s="76"/>
      <c r="I1124" s="76"/>
      <c r="J1124" s="76"/>
      <c r="K1124" s="76"/>
      <c r="L1124" s="76"/>
      <c r="M1124" s="76"/>
      <c r="N1124" s="76"/>
      <c r="O1124" s="76"/>
      <c r="P1124" s="77"/>
    </row>
    <row r="1125" spans="2:16" hidden="1">
      <c r="B1125" s="63" t="s">
        <v>62</v>
      </c>
      <c r="C1125" s="64"/>
      <c r="D1125" s="65"/>
      <c r="E1125" s="66"/>
      <c r="F1125" s="67"/>
      <c r="G1125" s="108"/>
      <c r="H1125" s="76"/>
      <c r="I1125" s="76"/>
      <c r="J1125" s="76"/>
      <c r="K1125" s="76"/>
      <c r="L1125" s="76"/>
      <c r="M1125" s="76"/>
      <c r="N1125" s="76"/>
      <c r="O1125" s="76"/>
      <c r="P1125" s="77"/>
    </row>
    <row r="1126" spans="2:16" hidden="1">
      <c r="B1126" s="63" t="s">
        <v>62</v>
      </c>
      <c r="C1126" s="64"/>
      <c r="D1126" s="65"/>
      <c r="E1126" s="66"/>
      <c r="F1126" s="67"/>
      <c r="G1126" s="108"/>
      <c r="H1126" s="76"/>
      <c r="I1126" s="76"/>
      <c r="J1126" s="76"/>
      <c r="K1126" s="76"/>
      <c r="L1126" s="76"/>
      <c r="M1126" s="76"/>
      <c r="N1126" s="76"/>
      <c r="O1126" s="76"/>
      <c r="P1126" s="77"/>
    </row>
    <row r="1127" spans="2:16" hidden="1">
      <c r="B1127" s="63" t="s">
        <v>62</v>
      </c>
      <c r="C1127" s="64"/>
      <c r="D1127" s="65"/>
      <c r="E1127" s="66"/>
      <c r="F1127" s="67"/>
      <c r="G1127" s="108"/>
      <c r="H1127" s="76"/>
      <c r="I1127" s="76"/>
      <c r="J1127" s="76"/>
      <c r="K1127" s="76"/>
      <c r="L1127" s="76"/>
      <c r="M1127" s="76"/>
      <c r="N1127" s="76"/>
      <c r="O1127" s="76"/>
      <c r="P1127" s="77"/>
    </row>
    <row r="1128" spans="2:16" hidden="1">
      <c r="B1128" s="63" t="s">
        <v>62</v>
      </c>
      <c r="C1128" s="64"/>
      <c r="D1128" s="65"/>
      <c r="E1128" s="66"/>
      <c r="F1128" s="67"/>
      <c r="G1128" s="108"/>
      <c r="H1128" s="76"/>
      <c r="I1128" s="76"/>
      <c r="J1128" s="76"/>
      <c r="K1128" s="76"/>
      <c r="L1128" s="76"/>
      <c r="M1128" s="76"/>
      <c r="N1128" s="76"/>
      <c r="O1128" s="76"/>
      <c r="P1128" s="77"/>
    </row>
    <row r="1129" spans="2:16" hidden="1">
      <c r="B1129" s="63" t="s">
        <v>62</v>
      </c>
      <c r="C1129" s="64"/>
      <c r="D1129" s="65"/>
      <c r="E1129" s="66"/>
      <c r="F1129" s="67"/>
      <c r="G1129" s="108"/>
      <c r="H1129" s="76"/>
      <c r="I1129" s="76"/>
      <c r="J1129" s="76"/>
      <c r="K1129" s="76"/>
      <c r="L1129" s="76"/>
      <c r="M1129" s="76"/>
      <c r="N1129" s="76"/>
      <c r="O1129" s="76"/>
      <c r="P1129" s="77"/>
    </row>
    <row r="1130" spans="2:16" hidden="1">
      <c r="B1130" s="63" t="s">
        <v>62</v>
      </c>
      <c r="C1130" s="64"/>
      <c r="D1130" s="65"/>
      <c r="E1130" s="66"/>
      <c r="F1130" s="67"/>
      <c r="G1130" s="108"/>
      <c r="H1130" s="76"/>
      <c r="I1130" s="76"/>
      <c r="J1130" s="76"/>
      <c r="K1130" s="76"/>
      <c r="L1130" s="76"/>
      <c r="M1130" s="76"/>
      <c r="N1130" s="76"/>
      <c r="O1130" s="76"/>
      <c r="P1130" s="77"/>
    </row>
    <row r="1131" spans="2:16" hidden="1">
      <c r="B1131" s="63" t="s">
        <v>62</v>
      </c>
      <c r="C1131" s="64"/>
      <c r="D1131" s="65"/>
      <c r="E1131" s="66"/>
      <c r="F1131" s="67"/>
      <c r="G1131" s="108"/>
      <c r="H1131" s="76"/>
      <c r="I1131" s="76"/>
      <c r="J1131" s="76"/>
      <c r="K1131" s="76"/>
      <c r="L1131" s="76"/>
      <c r="M1131" s="76"/>
      <c r="N1131" s="76"/>
      <c r="O1131" s="76"/>
      <c r="P1131" s="77"/>
    </row>
    <row r="1132" spans="2:16" hidden="1">
      <c r="B1132" s="63" t="s">
        <v>62</v>
      </c>
      <c r="C1132" s="64"/>
      <c r="D1132" s="65"/>
      <c r="E1132" s="66"/>
      <c r="F1132" s="67"/>
      <c r="G1132" s="108"/>
      <c r="H1132" s="76"/>
      <c r="I1132" s="76"/>
      <c r="J1132" s="76"/>
      <c r="K1132" s="76"/>
      <c r="L1132" s="76"/>
      <c r="M1132" s="76"/>
      <c r="N1132" s="76"/>
      <c r="O1132" s="76"/>
      <c r="P1132" s="77"/>
    </row>
    <row r="1133" spans="2:16" hidden="1">
      <c r="B1133" s="63" t="s">
        <v>62</v>
      </c>
      <c r="C1133" s="64"/>
      <c r="D1133" s="65"/>
      <c r="E1133" s="66"/>
      <c r="F1133" s="67"/>
      <c r="G1133" s="108"/>
      <c r="H1133" s="76"/>
      <c r="I1133" s="76"/>
      <c r="J1133" s="76"/>
      <c r="K1133" s="76"/>
      <c r="L1133" s="76"/>
      <c r="M1133" s="76"/>
      <c r="N1133" s="76"/>
      <c r="O1133" s="76"/>
      <c r="P1133" s="77"/>
    </row>
    <row r="1134" spans="2:16" hidden="1">
      <c r="B1134" s="63" t="s">
        <v>62</v>
      </c>
      <c r="C1134" s="64"/>
      <c r="D1134" s="65"/>
      <c r="E1134" s="66"/>
      <c r="F1134" s="67"/>
      <c r="G1134" s="108"/>
      <c r="H1134" s="76"/>
      <c r="I1134" s="76"/>
      <c r="J1134" s="76"/>
      <c r="K1134" s="76"/>
      <c r="L1134" s="76"/>
      <c r="M1134" s="76"/>
      <c r="N1134" s="76"/>
      <c r="O1134" s="76"/>
      <c r="P1134" s="77"/>
    </row>
    <row r="1135" spans="2:16" hidden="1">
      <c r="B1135" s="63" t="s">
        <v>62</v>
      </c>
      <c r="C1135" s="64"/>
      <c r="D1135" s="65"/>
      <c r="E1135" s="66"/>
      <c r="F1135" s="67"/>
      <c r="G1135" s="108"/>
      <c r="H1135" s="76"/>
      <c r="I1135" s="76"/>
      <c r="J1135" s="76"/>
      <c r="K1135" s="76"/>
      <c r="L1135" s="76"/>
      <c r="M1135" s="76"/>
      <c r="N1135" s="76"/>
      <c r="O1135" s="76"/>
      <c r="P1135" s="77"/>
    </row>
    <row r="1136" spans="2:16" hidden="1">
      <c r="B1136" s="63" t="s">
        <v>62</v>
      </c>
      <c r="C1136" s="64"/>
      <c r="D1136" s="65"/>
      <c r="E1136" s="66"/>
      <c r="F1136" s="67"/>
      <c r="G1136" s="108"/>
      <c r="H1136" s="76"/>
      <c r="I1136" s="76"/>
      <c r="J1136" s="76"/>
      <c r="K1136" s="76"/>
      <c r="L1136" s="76"/>
      <c r="M1136" s="76"/>
      <c r="N1136" s="76"/>
      <c r="O1136" s="76"/>
      <c r="P1136" s="77"/>
    </row>
    <row r="1137" spans="2:16" hidden="1">
      <c r="B1137" s="63" t="s">
        <v>62</v>
      </c>
      <c r="C1137" s="64"/>
      <c r="D1137" s="65"/>
      <c r="E1137" s="66"/>
      <c r="F1137" s="67"/>
      <c r="G1137" s="108"/>
      <c r="H1137" s="76"/>
      <c r="I1137" s="76"/>
      <c r="J1137" s="76"/>
      <c r="K1137" s="76"/>
      <c r="L1137" s="76"/>
      <c r="M1137" s="76"/>
      <c r="N1137" s="76"/>
      <c r="O1137" s="76"/>
      <c r="P1137" s="77"/>
    </row>
    <row r="1138" spans="2:16" hidden="1">
      <c r="B1138" s="63" t="s">
        <v>62</v>
      </c>
      <c r="C1138" s="64"/>
      <c r="D1138" s="65"/>
      <c r="E1138" s="66"/>
      <c r="F1138" s="67"/>
      <c r="G1138" s="108"/>
      <c r="H1138" s="76"/>
      <c r="I1138" s="76"/>
      <c r="J1138" s="76"/>
      <c r="K1138" s="76"/>
      <c r="L1138" s="76"/>
      <c r="M1138" s="76"/>
      <c r="N1138" s="76"/>
      <c r="O1138" s="76"/>
      <c r="P1138" s="77"/>
    </row>
    <row r="1139" spans="2:16" hidden="1">
      <c r="B1139" s="63" t="s">
        <v>62</v>
      </c>
      <c r="C1139" s="64"/>
      <c r="D1139" s="65"/>
      <c r="E1139" s="66"/>
      <c r="F1139" s="67"/>
      <c r="G1139" s="108"/>
      <c r="H1139" s="76"/>
      <c r="I1139" s="76"/>
      <c r="J1139" s="76"/>
      <c r="K1139" s="76"/>
      <c r="L1139" s="76"/>
      <c r="M1139" s="76"/>
      <c r="N1139" s="76"/>
      <c r="O1139" s="76"/>
      <c r="P1139" s="77"/>
    </row>
    <row r="1140" spans="2:16" hidden="1">
      <c r="B1140" s="63" t="s">
        <v>62</v>
      </c>
      <c r="C1140" s="64"/>
      <c r="D1140" s="65"/>
      <c r="E1140" s="66"/>
      <c r="F1140" s="67"/>
      <c r="G1140" s="108"/>
      <c r="H1140" s="76"/>
      <c r="I1140" s="76"/>
      <c r="J1140" s="76"/>
      <c r="K1140" s="76"/>
      <c r="L1140" s="76"/>
      <c r="M1140" s="76"/>
      <c r="N1140" s="76"/>
      <c r="O1140" s="76"/>
      <c r="P1140" s="77"/>
    </row>
    <row r="1141" spans="2:16" hidden="1">
      <c r="B1141" s="63" t="s">
        <v>62</v>
      </c>
      <c r="C1141" s="64"/>
      <c r="D1141" s="65"/>
      <c r="E1141" s="66"/>
      <c r="F1141" s="67"/>
      <c r="G1141" s="108"/>
      <c r="H1141" s="76"/>
      <c r="I1141" s="76"/>
      <c r="J1141" s="76"/>
      <c r="K1141" s="76"/>
      <c r="L1141" s="76"/>
      <c r="M1141" s="76"/>
      <c r="N1141" s="76"/>
      <c r="O1141" s="76"/>
      <c r="P1141" s="77"/>
    </row>
    <row r="1142" spans="2:16" hidden="1">
      <c r="B1142" s="63" t="s">
        <v>62</v>
      </c>
      <c r="C1142" s="64"/>
      <c r="D1142" s="65"/>
      <c r="E1142" s="66"/>
      <c r="F1142" s="67"/>
      <c r="G1142" s="108"/>
      <c r="H1142" s="76"/>
      <c r="I1142" s="76"/>
      <c r="J1142" s="76"/>
      <c r="K1142" s="76"/>
      <c r="L1142" s="76"/>
      <c r="M1142" s="76"/>
      <c r="N1142" s="76"/>
      <c r="O1142" s="76"/>
      <c r="P1142" s="77"/>
    </row>
    <row r="1143" spans="2:16" hidden="1">
      <c r="B1143" s="63" t="s">
        <v>62</v>
      </c>
      <c r="C1143" s="64"/>
      <c r="D1143" s="65"/>
      <c r="E1143" s="66"/>
      <c r="F1143" s="67"/>
      <c r="G1143" s="108"/>
      <c r="H1143" s="76"/>
      <c r="I1143" s="76"/>
      <c r="J1143" s="76"/>
      <c r="K1143" s="76"/>
      <c r="L1143" s="76"/>
      <c r="M1143" s="76"/>
      <c r="N1143" s="76"/>
      <c r="O1143" s="76"/>
      <c r="P1143" s="77"/>
    </row>
    <row r="1144" spans="2:16" hidden="1">
      <c r="B1144" s="63" t="s">
        <v>62</v>
      </c>
      <c r="C1144" s="64"/>
      <c r="D1144" s="65"/>
      <c r="E1144" s="66"/>
      <c r="F1144" s="67"/>
      <c r="G1144" s="108"/>
      <c r="H1144" s="76"/>
      <c r="I1144" s="76"/>
      <c r="J1144" s="76"/>
      <c r="K1144" s="76"/>
      <c r="L1144" s="76"/>
      <c r="M1144" s="76"/>
      <c r="N1144" s="76"/>
      <c r="O1144" s="76"/>
      <c r="P1144" s="77"/>
    </row>
    <row r="1145" spans="2:16" hidden="1">
      <c r="B1145" s="63" t="s">
        <v>62</v>
      </c>
      <c r="C1145" s="64"/>
      <c r="D1145" s="65"/>
      <c r="E1145" s="66"/>
      <c r="F1145" s="67"/>
      <c r="G1145" s="108"/>
      <c r="H1145" s="76"/>
      <c r="I1145" s="76"/>
      <c r="J1145" s="76"/>
      <c r="K1145" s="76"/>
      <c r="L1145" s="76"/>
      <c r="M1145" s="76"/>
      <c r="N1145" s="76"/>
      <c r="O1145" s="76"/>
      <c r="P1145" s="77"/>
    </row>
    <row r="1146" spans="2:16" hidden="1">
      <c r="B1146" s="63" t="s">
        <v>62</v>
      </c>
      <c r="C1146" s="64"/>
      <c r="D1146" s="65"/>
      <c r="E1146" s="66"/>
      <c r="F1146" s="67"/>
      <c r="G1146" s="108"/>
      <c r="H1146" s="76"/>
      <c r="I1146" s="76"/>
      <c r="J1146" s="76"/>
      <c r="K1146" s="76"/>
      <c r="L1146" s="76"/>
      <c r="M1146" s="76"/>
      <c r="N1146" s="76"/>
      <c r="O1146" s="76"/>
      <c r="P1146" s="77"/>
    </row>
    <row r="1147" spans="2:16" hidden="1">
      <c r="B1147" s="63" t="s">
        <v>62</v>
      </c>
      <c r="C1147" s="64"/>
      <c r="D1147" s="65"/>
      <c r="E1147" s="66"/>
      <c r="F1147" s="67"/>
      <c r="G1147" s="108"/>
      <c r="H1147" s="76"/>
      <c r="I1147" s="76"/>
      <c r="J1147" s="76"/>
      <c r="K1147" s="76"/>
      <c r="L1147" s="76"/>
      <c r="M1147" s="76"/>
      <c r="N1147" s="76"/>
      <c r="O1147" s="76"/>
      <c r="P1147" s="77"/>
    </row>
    <row r="1148" spans="2:16" hidden="1">
      <c r="B1148" s="63" t="s">
        <v>62</v>
      </c>
      <c r="C1148" s="64"/>
      <c r="D1148" s="65"/>
      <c r="E1148" s="66"/>
      <c r="F1148" s="67"/>
      <c r="G1148" s="108"/>
      <c r="H1148" s="76"/>
      <c r="I1148" s="76"/>
      <c r="J1148" s="76"/>
      <c r="K1148" s="76"/>
      <c r="L1148" s="76"/>
      <c r="M1148" s="76"/>
      <c r="N1148" s="76"/>
      <c r="O1148" s="76"/>
      <c r="P1148" s="77"/>
    </row>
    <row r="1149" spans="2:16" hidden="1">
      <c r="B1149" s="63" t="s">
        <v>62</v>
      </c>
      <c r="C1149" s="64"/>
      <c r="D1149" s="65"/>
      <c r="E1149" s="66"/>
      <c r="F1149" s="67"/>
      <c r="G1149" s="108"/>
      <c r="H1149" s="76"/>
      <c r="I1149" s="76"/>
      <c r="J1149" s="76"/>
      <c r="K1149" s="76"/>
      <c r="L1149" s="76"/>
      <c r="M1149" s="76"/>
      <c r="N1149" s="76"/>
      <c r="O1149" s="76"/>
      <c r="P1149" s="77"/>
    </row>
    <row r="1150" spans="2:16" hidden="1">
      <c r="B1150" s="63" t="s">
        <v>62</v>
      </c>
      <c r="C1150" s="64"/>
      <c r="D1150" s="65"/>
      <c r="E1150" s="66"/>
      <c r="F1150" s="67"/>
      <c r="G1150" s="108"/>
      <c r="H1150" s="76"/>
      <c r="I1150" s="76"/>
      <c r="J1150" s="76"/>
      <c r="K1150" s="76"/>
      <c r="L1150" s="76"/>
      <c r="M1150" s="76"/>
      <c r="N1150" s="76"/>
      <c r="O1150" s="76"/>
      <c r="P1150" s="77"/>
    </row>
    <row r="1151" spans="2:16" hidden="1">
      <c r="B1151" s="63" t="s">
        <v>62</v>
      </c>
      <c r="C1151" s="64"/>
      <c r="D1151" s="65"/>
      <c r="E1151" s="66"/>
      <c r="F1151" s="67"/>
      <c r="G1151" s="108"/>
      <c r="H1151" s="76"/>
      <c r="I1151" s="76"/>
      <c r="J1151" s="76"/>
      <c r="K1151" s="76"/>
      <c r="L1151" s="76"/>
      <c r="M1151" s="76"/>
      <c r="N1151" s="76"/>
      <c r="O1151" s="76"/>
      <c r="P1151" s="77"/>
    </row>
    <row r="1152" spans="2:16" hidden="1">
      <c r="B1152" s="63" t="s">
        <v>62</v>
      </c>
      <c r="C1152" s="64"/>
      <c r="D1152" s="65"/>
      <c r="E1152" s="66"/>
      <c r="F1152" s="67"/>
      <c r="G1152" s="108"/>
      <c r="H1152" s="76"/>
      <c r="I1152" s="76"/>
      <c r="J1152" s="76"/>
      <c r="K1152" s="76"/>
      <c r="L1152" s="76"/>
      <c r="M1152" s="76"/>
      <c r="N1152" s="76"/>
      <c r="O1152" s="76"/>
      <c r="P1152" s="77"/>
    </row>
    <row r="1153" spans="2:16" hidden="1">
      <c r="B1153" s="63" t="s">
        <v>62</v>
      </c>
      <c r="C1153" s="64"/>
      <c r="D1153" s="65"/>
      <c r="E1153" s="66"/>
      <c r="F1153" s="67"/>
      <c r="G1153" s="108"/>
      <c r="H1153" s="76"/>
      <c r="I1153" s="76"/>
      <c r="J1153" s="76"/>
      <c r="K1153" s="76"/>
      <c r="L1153" s="76"/>
      <c r="M1153" s="76"/>
      <c r="N1153" s="76"/>
      <c r="O1153" s="76"/>
      <c r="P1153" s="77"/>
    </row>
    <row r="1154" spans="2:16" hidden="1">
      <c r="B1154" s="63" t="s">
        <v>62</v>
      </c>
      <c r="C1154" s="64"/>
      <c r="D1154" s="65"/>
      <c r="E1154" s="66"/>
      <c r="F1154" s="67"/>
      <c r="G1154" s="108"/>
      <c r="H1154" s="76"/>
      <c r="I1154" s="76"/>
      <c r="J1154" s="76"/>
      <c r="K1154" s="76"/>
      <c r="L1154" s="76"/>
      <c r="M1154" s="76"/>
      <c r="N1154" s="76"/>
      <c r="O1154" s="76"/>
      <c r="P1154" s="77"/>
    </row>
    <row r="1155" spans="2:16" hidden="1">
      <c r="B1155" s="63" t="s">
        <v>62</v>
      </c>
      <c r="C1155" s="64"/>
      <c r="D1155" s="65"/>
      <c r="E1155" s="66"/>
      <c r="F1155" s="67"/>
      <c r="G1155" s="108"/>
      <c r="H1155" s="76"/>
      <c r="I1155" s="76"/>
      <c r="J1155" s="76"/>
      <c r="K1155" s="76"/>
      <c r="L1155" s="76"/>
      <c r="M1155" s="76"/>
      <c r="N1155" s="76"/>
      <c r="O1155" s="76"/>
      <c r="P1155" s="77"/>
    </row>
    <row r="1156" spans="2:16" hidden="1">
      <c r="B1156" s="63" t="s">
        <v>62</v>
      </c>
      <c r="C1156" s="64"/>
      <c r="D1156" s="65"/>
      <c r="E1156" s="66"/>
      <c r="F1156" s="67"/>
      <c r="G1156" s="108"/>
      <c r="H1156" s="76"/>
      <c r="I1156" s="76"/>
      <c r="J1156" s="76"/>
      <c r="K1156" s="76"/>
      <c r="L1156" s="76"/>
      <c r="M1156" s="76"/>
      <c r="N1156" s="76"/>
      <c r="O1156" s="76"/>
      <c r="P1156" s="77"/>
    </row>
    <row r="1157" spans="2:16" hidden="1">
      <c r="B1157" s="63" t="s">
        <v>62</v>
      </c>
      <c r="C1157" s="64"/>
      <c r="D1157" s="65"/>
      <c r="E1157" s="66"/>
      <c r="F1157" s="67"/>
      <c r="G1157" s="108"/>
      <c r="H1157" s="76"/>
      <c r="I1157" s="76"/>
      <c r="J1157" s="76"/>
      <c r="K1157" s="76"/>
      <c r="L1157" s="76"/>
      <c r="M1157" s="76"/>
      <c r="N1157" s="76"/>
      <c r="O1157" s="76"/>
      <c r="P1157" s="77"/>
    </row>
    <row r="1158" spans="2:16" hidden="1">
      <c r="B1158" s="63" t="s">
        <v>62</v>
      </c>
      <c r="C1158" s="64"/>
      <c r="D1158" s="65"/>
      <c r="E1158" s="66"/>
      <c r="F1158" s="67"/>
      <c r="G1158" s="108"/>
      <c r="H1158" s="76"/>
      <c r="I1158" s="76"/>
      <c r="J1158" s="76"/>
      <c r="K1158" s="76"/>
      <c r="L1158" s="76"/>
      <c r="M1158" s="76"/>
      <c r="N1158" s="76"/>
      <c r="O1158" s="76"/>
      <c r="P1158" s="77"/>
    </row>
    <row r="1159" spans="2:16">
      <c r="B1159" s="63" t="s">
        <v>62</v>
      </c>
      <c r="C1159" s="64"/>
      <c r="D1159" s="65"/>
      <c r="E1159" s="66"/>
      <c r="F1159" s="67"/>
      <c r="G1159" s="108"/>
      <c r="H1159" s="76"/>
      <c r="I1159" s="76"/>
      <c r="J1159" s="76"/>
      <c r="K1159" s="76"/>
      <c r="L1159" s="76"/>
      <c r="M1159" s="76"/>
      <c r="N1159" s="76"/>
      <c r="O1159" s="76"/>
      <c r="P1159" s="77"/>
    </row>
    <row r="1160" spans="2:16">
      <c r="B1160" s="63" t="s">
        <v>62</v>
      </c>
      <c r="C1160" s="64"/>
      <c r="D1160" s="65"/>
      <c r="E1160" s="66"/>
      <c r="F1160" s="67"/>
      <c r="G1160" s="108"/>
      <c r="H1160" s="76"/>
      <c r="I1160" s="76"/>
      <c r="J1160" s="76"/>
      <c r="K1160" s="76"/>
      <c r="L1160" s="76"/>
      <c r="M1160" s="76"/>
      <c r="N1160" s="76"/>
      <c r="O1160" s="76"/>
      <c r="P1160" s="77"/>
    </row>
    <row r="1161" spans="2:16">
      <c r="B1161" s="63" t="s">
        <v>62</v>
      </c>
      <c r="C1161" s="64"/>
      <c r="D1161" s="65"/>
      <c r="E1161" s="66"/>
      <c r="F1161" s="67"/>
      <c r="G1161" s="108"/>
      <c r="H1161" s="76"/>
      <c r="I1161" s="76"/>
      <c r="J1161" s="76"/>
      <c r="K1161" s="76"/>
      <c r="L1161" s="76"/>
      <c r="M1161" s="76"/>
      <c r="N1161" s="76"/>
      <c r="O1161" s="76"/>
      <c r="P1161" s="77"/>
    </row>
    <row r="1162" spans="2:16">
      <c r="B1162" s="63" t="s">
        <v>62</v>
      </c>
      <c r="C1162" s="64"/>
      <c r="D1162" s="65"/>
      <c r="E1162" s="66"/>
      <c r="F1162" s="67"/>
      <c r="G1162" s="108"/>
      <c r="H1162" s="76"/>
      <c r="I1162" s="76"/>
      <c r="J1162" s="76"/>
      <c r="K1162" s="76"/>
      <c r="L1162" s="76"/>
      <c r="M1162" s="76"/>
      <c r="N1162" s="76"/>
      <c r="O1162" s="76"/>
      <c r="P1162" s="77"/>
    </row>
    <row r="1163" spans="2:16">
      <c r="B1163" s="63" t="s">
        <v>62</v>
      </c>
      <c r="C1163" s="64"/>
      <c r="D1163" s="65"/>
      <c r="E1163" s="66"/>
      <c r="F1163" s="67"/>
      <c r="G1163" s="108"/>
      <c r="H1163" s="76"/>
      <c r="I1163" s="76"/>
      <c r="J1163" s="76"/>
      <c r="K1163" s="76"/>
      <c r="L1163" s="76"/>
      <c r="M1163" s="76"/>
      <c r="N1163" s="76"/>
      <c r="O1163" s="76"/>
      <c r="P1163" s="77"/>
    </row>
    <row r="1164" spans="2:16">
      <c r="B1164" s="63" t="s">
        <v>62</v>
      </c>
      <c r="C1164" s="64"/>
      <c r="D1164" s="65"/>
      <c r="E1164" s="66"/>
      <c r="F1164" s="67"/>
      <c r="G1164" s="108"/>
      <c r="H1164" s="76"/>
      <c r="I1164" s="76"/>
      <c r="J1164" s="76"/>
      <c r="K1164" s="76"/>
      <c r="L1164" s="76"/>
      <c r="M1164" s="76"/>
      <c r="N1164" s="76"/>
      <c r="O1164" s="76"/>
      <c r="P1164" s="77"/>
    </row>
    <row r="1165" spans="2:16">
      <c r="B1165" s="63" t="s">
        <v>62</v>
      </c>
      <c r="C1165" s="64"/>
      <c r="D1165" s="65"/>
      <c r="E1165" s="66"/>
      <c r="F1165" s="67"/>
      <c r="G1165" s="108"/>
      <c r="H1165" s="76"/>
      <c r="I1165" s="76"/>
      <c r="J1165" s="76"/>
      <c r="K1165" s="76"/>
      <c r="L1165" s="76"/>
      <c r="M1165" s="76"/>
      <c r="N1165" s="76"/>
      <c r="O1165" s="76"/>
      <c r="P1165" s="77"/>
    </row>
    <row r="1166" spans="2:16">
      <c r="B1166" s="63" t="s">
        <v>62</v>
      </c>
      <c r="C1166" s="64"/>
      <c r="D1166" s="65"/>
      <c r="E1166" s="66"/>
      <c r="F1166" s="67"/>
      <c r="G1166" s="108"/>
      <c r="H1166" s="76"/>
      <c r="I1166" s="76"/>
      <c r="J1166" s="76"/>
      <c r="K1166" s="76"/>
      <c r="L1166" s="76"/>
      <c r="M1166" s="76"/>
      <c r="N1166" s="76"/>
      <c r="O1166" s="76"/>
      <c r="P1166" s="77"/>
    </row>
    <row r="1167" spans="2:16">
      <c r="B1167" s="63" t="s">
        <v>62</v>
      </c>
      <c r="C1167" s="64"/>
      <c r="D1167" s="65"/>
      <c r="E1167" s="66"/>
      <c r="F1167" s="67"/>
      <c r="G1167" s="108"/>
      <c r="H1167" s="76"/>
      <c r="I1167" s="76"/>
      <c r="J1167" s="76"/>
      <c r="K1167" s="76"/>
      <c r="L1167" s="76"/>
      <c r="M1167" s="76"/>
      <c r="N1167" s="76"/>
      <c r="O1167" s="76"/>
      <c r="P1167" s="77"/>
    </row>
    <row r="1168" spans="2:16">
      <c r="B1168" s="63" t="s">
        <v>62</v>
      </c>
      <c r="C1168" s="64"/>
      <c r="D1168" s="65"/>
      <c r="E1168" s="66"/>
      <c r="F1168" s="67"/>
      <c r="G1168" s="108"/>
      <c r="H1168" s="76"/>
      <c r="I1168" s="76"/>
      <c r="J1168" s="76"/>
      <c r="K1168" s="76"/>
      <c r="L1168" s="76"/>
      <c r="M1168" s="76"/>
      <c r="N1168" s="76"/>
      <c r="O1168" s="76"/>
      <c r="P1168" s="77"/>
    </row>
    <row r="1169" spans="2:17">
      <c r="B1169" s="63" t="s">
        <v>62</v>
      </c>
      <c r="C1169" s="64"/>
      <c r="D1169" s="65"/>
      <c r="E1169" s="66"/>
      <c r="F1169" s="67"/>
      <c r="G1169" s="108"/>
      <c r="H1169" s="76"/>
      <c r="I1169" s="76"/>
      <c r="J1169" s="76"/>
      <c r="K1169" s="76"/>
      <c r="L1169" s="76"/>
      <c r="M1169" s="76"/>
      <c r="N1169" s="76"/>
      <c r="O1169" s="76"/>
      <c r="P1169" s="77"/>
    </row>
    <row r="1170" spans="2:17">
      <c r="B1170" s="63" t="s">
        <v>62</v>
      </c>
      <c r="C1170" s="64"/>
      <c r="D1170" s="65"/>
      <c r="E1170" s="66"/>
      <c r="F1170" s="67"/>
      <c r="G1170" s="108"/>
      <c r="H1170" s="76"/>
      <c r="I1170" s="76"/>
      <c r="J1170" s="76"/>
      <c r="K1170" s="76"/>
      <c r="L1170" s="76"/>
      <c r="M1170" s="76"/>
      <c r="N1170" s="76"/>
      <c r="O1170" s="76"/>
      <c r="P1170" s="77"/>
    </row>
    <row r="1171" spans="2:17">
      <c r="B1171" s="63" t="s">
        <v>62</v>
      </c>
      <c r="C1171" s="64"/>
      <c r="D1171" s="65"/>
      <c r="E1171" s="66"/>
      <c r="F1171" s="67"/>
      <c r="G1171" s="108"/>
      <c r="H1171" s="76"/>
      <c r="I1171" s="76"/>
      <c r="J1171" s="76"/>
      <c r="K1171" s="76"/>
      <c r="L1171" s="76"/>
      <c r="M1171" s="76"/>
      <c r="N1171" s="76"/>
      <c r="O1171" s="76"/>
      <c r="P1171" s="77"/>
    </row>
    <row r="1172" spans="2:17" ht="15.75" thickBot="1">
      <c r="B1172" s="63" t="s">
        <v>62</v>
      </c>
      <c r="C1172" s="64"/>
      <c r="D1172" s="65"/>
      <c r="E1172" s="66"/>
      <c r="F1172" s="81"/>
      <c r="G1172" s="109"/>
      <c r="H1172" s="83"/>
      <c r="I1172" s="83"/>
      <c r="J1172" s="83"/>
      <c r="K1172" s="83"/>
      <c r="L1172" s="83"/>
      <c r="M1172" s="83"/>
      <c r="N1172" s="83"/>
      <c r="O1172" s="83"/>
      <c r="P1172" s="84"/>
    </row>
    <row r="1173" spans="2:17" ht="15.75" thickBot="1">
      <c r="E1173" s="11" t="s">
        <v>32</v>
      </c>
      <c r="F1173" s="11">
        <f>SUM(F1023:F1172)</f>
        <v>1</v>
      </c>
      <c r="H1173" s="85"/>
      <c r="I1173" s="85"/>
      <c r="J1173" s="85"/>
      <c r="K1173" s="85"/>
      <c r="L1173" s="85"/>
      <c r="M1173" s="85"/>
      <c r="N1173" s="85"/>
      <c r="O1173" s="85"/>
      <c r="P1173" s="85"/>
    </row>
    <row r="1174" spans="2:17" ht="17.25">
      <c r="C1174" s="22" t="s">
        <v>17</v>
      </c>
      <c r="D1174" s="22"/>
      <c r="E1174" s="22"/>
      <c r="F1174" s="23"/>
      <c r="G1174" s="87" t="s">
        <v>18</v>
      </c>
      <c r="H1174" s="87"/>
      <c r="I1174" s="87"/>
      <c r="J1174" s="87"/>
      <c r="K1174" s="86"/>
      <c r="L1174" s="87" t="s">
        <v>19</v>
      </c>
      <c r="M1174" s="87"/>
      <c r="N1174" s="87"/>
      <c r="O1174" s="87"/>
    </row>
    <row r="1175" spans="2:17" ht="18" thickBot="1">
      <c r="C1175" s="88" t="s">
        <v>72</v>
      </c>
      <c r="D1175" s="88"/>
      <c r="E1175" s="88"/>
      <c r="F1175" s="89"/>
      <c r="G1175" s="88" t="s">
        <v>64</v>
      </c>
      <c r="H1175" s="88"/>
      <c r="I1175" s="88"/>
      <c r="J1175" s="88"/>
      <c r="K1175" s="89"/>
      <c r="L1175" s="88" t="s">
        <v>84</v>
      </c>
      <c r="M1175" s="88"/>
      <c r="N1175" s="88"/>
      <c r="O1175" s="88"/>
    </row>
    <row r="1176" spans="2:17" ht="17.25" thickBot="1">
      <c r="C1176" s="116" t="s">
        <v>66</v>
      </c>
      <c r="D1176" s="116"/>
      <c r="E1176" s="116"/>
      <c r="F1176" s="90"/>
      <c r="G1176" s="88" t="s">
        <v>78</v>
      </c>
      <c r="H1176" s="88"/>
      <c r="I1176" s="88"/>
      <c r="J1176" s="88"/>
      <c r="K1176" s="90"/>
      <c r="L1176" s="88" t="s">
        <v>68</v>
      </c>
      <c r="M1176" s="88"/>
      <c r="N1176" s="88"/>
      <c r="O1176" s="88"/>
    </row>
    <row r="1177" spans="2:17" ht="42" customHeight="1" thickBot="1">
      <c r="C1177" s="113"/>
      <c r="D1177" s="113"/>
      <c r="E1177" s="113"/>
      <c r="F1177" s="27"/>
      <c r="G1177" s="113"/>
      <c r="H1177" s="113"/>
      <c r="I1177" s="113"/>
      <c r="J1177" s="113"/>
      <c r="K1177" s="27"/>
      <c r="L1177" s="113"/>
      <c r="M1177" s="113"/>
      <c r="N1177" s="113"/>
      <c r="O1177" s="113"/>
    </row>
    <row r="1178" spans="2:17" ht="24" customHeight="1" thickBot="1">
      <c r="B1178" s="30" t="s">
        <v>3</v>
      </c>
      <c r="C1178" s="91" t="str">
        <f>$C$5</f>
        <v>Dirección General de Coordinación con Organismos Operadores</v>
      </c>
      <c r="D1178" s="92"/>
      <c r="E1178" s="92"/>
      <c r="F1178" s="92"/>
      <c r="G1178" s="92"/>
      <c r="H1178" s="92"/>
      <c r="I1178" s="92"/>
      <c r="J1178" s="92"/>
      <c r="K1178" s="92"/>
      <c r="L1178" s="92"/>
      <c r="M1178" s="92"/>
      <c r="N1178" s="92"/>
      <c r="O1178" s="92"/>
      <c r="P1178" s="93"/>
    </row>
    <row r="1179" spans="2:17" ht="27" customHeight="1" thickBot="1">
      <c r="B1179" s="30" t="s">
        <v>4</v>
      </c>
      <c r="C1179" s="94" t="str">
        <f>$C$6</f>
        <v>2818-13100 Promover la cultura hídrica mediante acciones para fomentar en la población el uso adecuado y racional del agua en el Estado.</v>
      </c>
      <c r="D1179" s="95"/>
      <c r="E1179" s="95"/>
      <c r="F1179" s="95"/>
      <c r="G1179" s="95"/>
      <c r="H1179" s="95"/>
      <c r="I1179" s="95"/>
      <c r="J1179" s="95"/>
      <c r="K1179" s="95"/>
      <c r="L1179" s="95"/>
      <c r="M1179" s="95"/>
      <c r="N1179" s="95"/>
      <c r="O1179" s="95"/>
      <c r="P1179" s="96"/>
    </row>
    <row r="1180" spans="2:17" ht="30.75" thickBot="1">
      <c r="B1180" s="30" t="s">
        <v>5</v>
      </c>
      <c r="C1180" s="97" t="str">
        <f>$C$7</f>
        <v>Acción</v>
      </c>
      <c r="D1180" s="98"/>
    </row>
    <row r="1181" spans="2:17" ht="31.5" customHeight="1" thickBot="1">
      <c r="B1181" s="30" t="s">
        <v>6</v>
      </c>
      <c r="C1181" s="91" t="str">
        <f>$C$8</f>
        <v>_020203010301_Consolidación_fortalecimiento_y_apoyo_a_municipios_organismos_operadores_y_comunidades</v>
      </c>
      <c r="D1181" s="92"/>
      <c r="E1181" s="92"/>
      <c r="F1181" s="92"/>
      <c r="G1181" s="92"/>
      <c r="H1181" s="92"/>
      <c r="I1181" s="92"/>
      <c r="J1181" s="92"/>
      <c r="K1181" s="92"/>
      <c r="L1181" s="92"/>
      <c r="M1181" s="92"/>
      <c r="N1181" s="92"/>
      <c r="O1181" s="92"/>
      <c r="P1181" s="93"/>
    </row>
    <row r="1182" spans="2:17" ht="29.25" customHeight="1" thickBot="1">
      <c r="B1182" s="36" t="s">
        <v>7</v>
      </c>
      <c r="C1182" s="99" t="str">
        <f>$C$9</f>
        <v>_02020301_Manejo_Eficiente_y_Sustentable_del_Agua</v>
      </c>
      <c r="D1182" s="100"/>
      <c r="E1182" s="100"/>
      <c r="F1182" s="100"/>
      <c r="G1182" s="100"/>
      <c r="H1182" s="100"/>
      <c r="I1182" s="100"/>
      <c r="J1182" s="100"/>
      <c r="K1182" s="100"/>
      <c r="L1182" s="100"/>
      <c r="M1182" s="100"/>
      <c r="N1182" s="100"/>
      <c r="O1182" s="100"/>
      <c r="P1182" s="101"/>
    </row>
    <row r="1183" spans="2:17" ht="15.75" customHeight="1" thickBot="1">
      <c r="B1183" s="40" t="s">
        <v>69</v>
      </c>
      <c r="C1183" s="41"/>
      <c r="D1183" s="41"/>
      <c r="E1183" s="41"/>
      <c r="F1183" s="41"/>
      <c r="G1183" s="41"/>
      <c r="H1183" s="41"/>
      <c r="I1183" s="41"/>
      <c r="J1183" s="41"/>
      <c r="K1183" s="41"/>
      <c r="L1183" s="41"/>
      <c r="M1183" s="41"/>
      <c r="N1183" s="41"/>
      <c r="O1183" s="41"/>
      <c r="P1183" s="42"/>
      <c r="Q1183" s="29"/>
    </row>
    <row r="1184" spans="2:17">
      <c r="B1184" s="43" t="s">
        <v>31</v>
      </c>
      <c r="C1184" s="44" t="s">
        <v>32</v>
      </c>
      <c r="D1184" s="44" t="s">
        <v>33</v>
      </c>
      <c r="E1184" s="44" t="s">
        <v>34</v>
      </c>
      <c r="F1184" s="44" t="s">
        <v>35</v>
      </c>
      <c r="G1184" s="44" t="s">
        <v>36</v>
      </c>
      <c r="H1184" s="44" t="s">
        <v>37</v>
      </c>
      <c r="I1184" s="44" t="s">
        <v>38</v>
      </c>
      <c r="J1184" s="44" t="s">
        <v>39</v>
      </c>
      <c r="K1184" s="44" t="s">
        <v>40</v>
      </c>
      <c r="L1184" s="44" t="s">
        <v>41</v>
      </c>
      <c r="M1184" s="44" t="s">
        <v>42</v>
      </c>
      <c r="N1184" s="44" t="s">
        <v>43</v>
      </c>
      <c r="O1184" s="44" t="s">
        <v>44</v>
      </c>
      <c r="P1184" s="29"/>
      <c r="Q1184" s="29"/>
    </row>
    <row r="1185" spans="2:16">
      <c r="B1185" s="45" t="s">
        <v>45</v>
      </c>
      <c r="C1185" s="46">
        <f>SUM(D1185:O1185)</f>
        <v>13</v>
      </c>
      <c r="D1185" s="46">
        <f>'[2]FOR-POA23-02'!$D$14</f>
        <v>0</v>
      </c>
      <c r="E1185" s="46">
        <f>'[2]FOR-POA23-02'!$F$14</f>
        <v>1</v>
      </c>
      <c r="F1185" s="46">
        <f>'[2]FOR-POA23-02'!$H$14</f>
        <v>1</v>
      </c>
      <c r="G1185" s="46">
        <f>'[2]FOR-POA23-02'!$L$14</f>
        <v>1</v>
      </c>
      <c r="H1185" s="46">
        <f>'[2]FOR-POA23-02'!$N$14</f>
        <v>1</v>
      </c>
      <c r="I1185" s="46">
        <f>'[2]FOR-POA23-02'!$P$14</f>
        <v>1</v>
      </c>
      <c r="J1185" s="46">
        <f>'[2]FOR-POA23-02'!$T$14</f>
        <v>1</v>
      </c>
      <c r="K1185" s="46">
        <f>'[2]FOR-POA23-02'!$V$14</f>
        <v>1</v>
      </c>
      <c r="L1185" s="46">
        <f>'[2]FOR-POA23-02'!$X$14</f>
        <v>1</v>
      </c>
      <c r="M1185" s="46">
        <f>'[2]FOR-POA23-02'!$AB$14</f>
        <v>1</v>
      </c>
      <c r="N1185" s="46">
        <f>'[2]FOR-POA23-02'!$AD$14</f>
        <v>0</v>
      </c>
      <c r="O1185" s="46">
        <f>'[2]FOR-POA23-02'!$AF$14</f>
        <v>4</v>
      </c>
    </row>
    <row r="1186" spans="2:16">
      <c r="B1186" s="45" t="s">
        <v>46</v>
      </c>
      <c r="C1186" s="46">
        <f>SUM(D1186:O1186)</f>
        <v>7</v>
      </c>
      <c r="D1186" s="46">
        <f t="shared" ref="D1186:J1186" si="1">D1019</f>
        <v>2</v>
      </c>
      <c r="E1186" s="46">
        <f t="shared" si="1"/>
        <v>1</v>
      </c>
      <c r="F1186" s="46">
        <f t="shared" si="1"/>
        <v>1</v>
      </c>
      <c r="G1186" s="46">
        <f t="shared" si="1"/>
        <v>1</v>
      </c>
      <c r="H1186" s="46">
        <f t="shared" si="1"/>
        <v>0</v>
      </c>
      <c r="I1186" s="46">
        <f t="shared" si="1"/>
        <v>0</v>
      </c>
      <c r="J1186" s="46">
        <f t="shared" si="1"/>
        <v>1</v>
      </c>
      <c r="K1186" s="46">
        <f>IF(M1188=K1184, SUM(F1190:F1339), "")</f>
        <v>1</v>
      </c>
      <c r="L1186" s="46"/>
      <c r="M1186" s="46"/>
      <c r="N1186" s="46"/>
      <c r="O1186" s="46"/>
    </row>
    <row r="1187" spans="2:16" ht="15.75" thickBot="1"/>
    <row r="1188" spans="2:16" ht="25.5" customHeight="1" thickBot="1">
      <c r="B1188" s="47"/>
      <c r="C1188" s="48"/>
      <c r="D1188" s="48"/>
      <c r="E1188" s="48"/>
      <c r="F1188" s="49"/>
      <c r="G1188" s="48"/>
      <c r="H1188" s="48"/>
      <c r="I1188" s="48"/>
      <c r="J1188" s="48"/>
      <c r="K1188" s="50" t="s">
        <v>9</v>
      </c>
      <c r="L1188" s="51"/>
      <c r="M1188" s="52" t="s">
        <v>40</v>
      </c>
      <c r="N1188" s="48"/>
      <c r="O1188" s="53" t="s">
        <v>47</v>
      </c>
      <c r="P1188" s="54">
        <v>2023</v>
      </c>
    </row>
    <row r="1189" spans="2:16" ht="27.75" customHeight="1">
      <c r="B1189" s="55" t="s">
        <v>16</v>
      </c>
      <c r="C1189" s="56"/>
      <c r="D1189" s="57"/>
      <c r="E1189" s="58" t="s">
        <v>48</v>
      </c>
      <c r="F1189" s="58" t="str">
        <f>$F$16</f>
        <v>No. De acciones</v>
      </c>
      <c r="G1189" s="58" t="str">
        <f>$G$16</f>
        <v>Fecha</v>
      </c>
      <c r="H1189" s="102" t="str">
        <f>$H$16</f>
        <v>Nombre/tipo de acción</v>
      </c>
      <c r="I1189" s="102"/>
      <c r="J1189" s="102"/>
      <c r="K1189" s="102" t="str">
        <f>$K$16</f>
        <v>Involucrados</v>
      </c>
      <c r="L1189" s="102"/>
      <c r="M1189" s="102"/>
      <c r="N1189" s="103" t="str">
        <f>$N$16</f>
        <v>Observaciones</v>
      </c>
      <c r="O1189" s="103"/>
      <c r="P1189" s="104"/>
    </row>
    <row r="1190" spans="2:16" ht="90.75" customHeight="1">
      <c r="B1190" s="63" t="s">
        <v>88</v>
      </c>
      <c r="C1190" s="64"/>
      <c r="D1190" s="65"/>
      <c r="E1190" s="66" t="s">
        <v>89</v>
      </c>
      <c r="F1190" s="67">
        <v>1</v>
      </c>
      <c r="G1190" s="105">
        <v>45160</v>
      </c>
      <c r="H1190" s="70" t="s">
        <v>90</v>
      </c>
      <c r="I1190" s="106"/>
      <c r="J1190" s="106"/>
      <c r="K1190" s="70" t="s">
        <v>91</v>
      </c>
      <c r="L1190" s="106"/>
      <c r="M1190" s="106"/>
      <c r="N1190" s="70" t="s">
        <v>92</v>
      </c>
      <c r="O1190" s="106"/>
      <c r="P1190" s="107"/>
    </row>
    <row r="1191" spans="2:16">
      <c r="B1191" s="63" t="s">
        <v>62</v>
      </c>
      <c r="C1191" s="64"/>
      <c r="D1191" s="65"/>
      <c r="E1191" s="66"/>
      <c r="F1191" s="67"/>
      <c r="G1191" s="108"/>
      <c r="H1191" s="76"/>
      <c r="I1191" s="76"/>
      <c r="J1191" s="76"/>
      <c r="K1191" s="76"/>
      <c r="L1191" s="76"/>
      <c r="M1191" s="76"/>
      <c r="N1191" s="76"/>
      <c r="O1191" s="76"/>
      <c r="P1191" s="77"/>
    </row>
    <row r="1192" spans="2:16">
      <c r="B1192" s="63" t="s">
        <v>62</v>
      </c>
      <c r="C1192" s="64"/>
      <c r="D1192" s="65"/>
      <c r="E1192" s="66"/>
      <c r="F1192" s="67"/>
      <c r="G1192" s="108"/>
      <c r="H1192" s="76"/>
      <c r="I1192" s="76"/>
      <c r="J1192" s="76"/>
      <c r="K1192" s="76"/>
      <c r="L1192" s="76"/>
      <c r="M1192" s="76"/>
      <c r="N1192" s="76"/>
      <c r="O1192" s="76"/>
      <c r="P1192" s="77"/>
    </row>
    <row r="1193" spans="2:16">
      <c r="B1193" s="63" t="s">
        <v>62</v>
      </c>
      <c r="C1193" s="64"/>
      <c r="D1193" s="65"/>
      <c r="E1193" s="66"/>
      <c r="F1193" s="67"/>
      <c r="G1193" s="108"/>
      <c r="H1193" s="76"/>
      <c r="I1193" s="76"/>
      <c r="J1193" s="76"/>
      <c r="K1193" s="76"/>
      <c r="L1193" s="76"/>
      <c r="M1193" s="76"/>
      <c r="N1193" s="76"/>
      <c r="O1193" s="76"/>
      <c r="P1193" s="77"/>
    </row>
    <row r="1194" spans="2:16">
      <c r="B1194" s="63" t="s">
        <v>62</v>
      </c>
      <c r="C1194" s="64"/>
      <c r="D1194" s="65"/>
      <c r="E1194" s="66"/>
      <c r="F1194" s="67"/>
      <c r="G1194" s="108"/>
      <c r="H1194" s="76"/>
      <c r="I1194" s="76"/>
      <c r="J1194" s="76"/>
      <c r="K1194" s="76"/>
      <c r="L1194" s="76"/>
      <c r="M1194" s="76"/>
      <c r="N1194" s="76"/>
      <c r="O1194" s="76"/>
      <c r="P1194" s="77"/>
    </row>
    <row r="1195" spans="2:16">
      <c r="B1195" s="63" t="s">
        <v>62</v>
      </c>
      <c r="C1195" s="64"/>
      <c r="D1195" s="65"/>
      <c r="E1195" s="66"/>
      <c r="F1195" s="67"/>
      <c r="G1195" s="108"/>
      <c r="H1195" s="76"/>
      <c r="I1195" s="76"/>
      <c r="J1195" s="76"/>
      <c r="K1195" s="76"/>
      <c r="L1195" s="76"/>
      <c r="M1195" s="76"/>
      <c r="N1195" s="76"/>
      <c r="O1195" s="76"/>
      <c r="P1195" s="77"/>
    </row>
    <row r="1196" spans="2:16" hidden="1">
      <c r="B1196" s="63" t="s">
        <v>62</v>
      </c>
      <c r="C1196" s="64"/>
      <c r="D1196" s="65"/>
      <c r="E1196" s="66"/>
      <c r="F1196" s="67"/>
      <c r="G1196" s="108"/>
      <c r="H1196" s="76"/>
      <c r="I1196" s="76"/>
      <c r="J1196" s="76"/>
      <c r="K1196" s="76"/>
      <c r="L1196" s="76"/>
      <c r="M1196" s="76"/>
      <c r="N1196" s="76"/>
      <c r="O1196" s="76"/>
      <c r="P1196" s="77"/>
    </row>
    <row r="1197" spans="2:16" hidden="1">
      <c r="B1197" s="63" t="s">
        <v>62</v>
      </c>
      <c r="C1197" s="64"/>
      <c r="D1197" s="65"/>
      <c r="E1197" s="66"/>
      <c r="F1197" s="67"/>
      <c r="G1197" s="108"/>
      <c r="H1197" s="76"/>
      <c r="I1197" s="76"/>
      <c r="J1197" s="76"/>
      <c r="K1197" s="76"/>
      <c r="L1197" s="76"/>
      <c r="M1197" s="76"/>
      <c r="N1197" s="76"/>
      <c r="O1197" s="76"/>
      <c r="P1197" s="77"/>
    </row>
    <row r="1198" spans="2:16" hidden="1">
      <c r="B1198" s="63" t="s">
        <v>62</v>
      </c>
      <c r="C1198" s="64"/>
      <c r="D1198" s="65"/>
      <c r="E1198" s="66"/>
      <c r="F1198" s="67"/>
      <c r="G1198" s="108"/>
      <c r="H1198" s="76"/>
      <c r="I1198" s="76"/>
      <c r="J1198" s="76"/>
      <c r="K1198" s="76"/>
      <c r="L1198" s="76"/>
      <c r="M1198" s="76"/>
      <c r="N1198" s="76"/>
      <c r="O1198" s="76"/>
      <c r="P1198" s="77"/>
    </row>
    <row r="1199" spans="2:16" hidden="1">
      <c r="B1199" s="63" t="s">
        <v>62</v>
      </c>
      <c r="C1199" s="64"/>
      <c r="D1199" s="65"/>
      <c r="E1199" s="66"/>
      <c r="F1199" s="67"/>
      <c r="G1199" s="108"/>
      <c r="H1199" s="76"/>
      <c r="I1199" s="76"/>
      <c r="J1199" s="76"/>
      <c r="K1199" s="76"/>
      <c r="L1199" s="76"/>
      <c r="M1199" s="76"/>
      <c r="N1199" s="76"/>
      <c r="O1199" s="76"/>
      <c r="P1199" s="77"/>
    </row>
    <row r="1200" spans="2:16" hidden="1">
      <c r="B1200" s="63" t="s">
        <v>62</v>
      </c>
      <c r="C1200" s="64"/>
      <c r="D1200" s="65"/>
      <c r="E1200" s="66"/>
      <c r="F1200" s="67"/>
      <c r="G1200" s="108"/>
      <c r="H1200" s="76"/>
      <c r="I1200" s="76"/>
      <c r="J1200" s="76"/>
      <c r="K1200" s="76"/>
      <c r="L1200" s="76"/>
      <c r="M1200" s="76"/>
      <c r="N1200" s="76"/>
      <c r="O1200" s="76"/>
      <c r="P1200" s="77"/>
    </row>
    <row r="1201" spans="2:16" hidden="1">
      <c r="B1201" s="63" t="s">
        <v>62</v>
      </c>
      <c r="C1201" s="64"/>
      <c r="D1201" s="65"/>
      <c r="E1201" s="66"/>
      <c r="F1201" s="67"/>
      <c r="G1201" s="108"/>
      <c r="H1201" s="76"/>
      <c r="I1201" s="76"/>
      <c r="J1201" s="76"/>
      <c r="K1201" s="76"/>
      <c r="L1201" s="76"/>
      <c r="M1201" s="76"/>
      <c r="N1201" s="76"/>
      <c r="O1201" s="76"/>
      <c r="P1201" s="77"/>
    </row>
    <row r="1202" spans="2:16" hidden="1">
      <c r="B1202" s="63" t="s">
        <v>62</v>
      </c>
      <c r="C1202" s="64"/>
      <c r="D1202" s="65"/>
      <c r="E1202" s="66"/>
      <c r="F1202" s="67"/>
      <c r="G1202" s="108"/>
      <c r="H1202" s="76"/>
      <c r="I1202" s="76"/>
      <c r="J1202" s="76"/>
      <c r="K1202" s="76"/>
      <c r="L1202" s="76"/>
      <c r="M1202" s="76"/>
      <c r="N1202" s="76"/>
      <c r="O1202" s="76"/>
      <c r="P1202" s="77"/>
    </row>
    <row r="1203" spans="2:16" hidden="1">
      <c r="B1203" s="63" t="s">
        <v>62</v>
      </c>
      <c r="C1203" s="64"/>
      <c r="D1203" s="65"/>
      <c r="E1203" s="66"/>
      <c r="F1203" s="67"/>
      <c r="G1203" s="108"/>
      <c r="H1203" s="76"/>
      <c r="I1203" s="76"/>
      <c r="J1203" s="76"/>
      <c r="K1203" s="76"/>
      <c r="L1203" s="76"/>
      <c r="M1203" s="76"/>
      <c r="N1203" s="76"/>
      <c r="O1203" s="76"/>
      <c r="P1203" s="77"/>
    </row>
    <row r="1204" spans="2:16" hidden="1">
      <c r="B1204" s="63" t="s">
        <v>62</v>
      </c>
      <c r="C1204" s="64"/>
      <c r="D1204" s="65"/>
      <c r="E1204" s="66"/>
      <c r="F1204" s="67"/>
      <c r="G1204" s="108"/>
      <c r="H1204" s="76"/>
      <c r="I1204" s="76"/>
      <c r="J1204" s="76"/>
      <c r="K1204" s="76"/>
      <c r="L1204" s="76"/>
      <c r="M1204" s="76"/>
      <c r="N1204" s="76"/>
      <c r="O1204" s="76"/>
      <c r="P1204" s="77"/>
    </row>
    <row r="1205" spans="2:16" hidden="1">
      <c r="B1205" s="63" t="s">
        <v>62</v>
      </c>
      <c r="C1205" s="64"/>
      <c r="D1205" s="65"/>
      <c r="E1205" s="66"/>
      <c r="F1205" s="67"/>
      <c r="G1205" s="108"/>
      <c r="H1205" s="76"/>
      <c r="I1205" s="76"/>
      <c r="J1205" s="76"/>
      <c r="K1205" s="76"/>
      <c r="L1205" s="76"/>
      <c r="M1205" s="76"/>
      <c r="N1205" s="76"/>
      <c r="O1205" s="76"/>
      <c r="P1205" s="77"/>
    </row>
    <row r="1206" spans="2:16" hidden="1">
      <c r="B1206" s="63" t="s">
        <v>62</v>
      </c>
      <c r="C1206" s="64"/>
      <c r="D1206" s="65"/>
      <c r="E1206" s="66"/>
      <c r="F1206" s="67"/>
      <c r="G1206" s="108"/>
      <c r="H1206" s="76"/>
      <c r="I1206" s="76"/>
      <c r="J1206" s="76"/>
      <c r="K1206" s="76"/>
      <c r="L1206" s="76"/>
      <c r="M1206" s="76"/>
      <c r="N1206" s="76"/>
      <c r="O1206" s="76"/>
      <c r="P1206" s="77"/>
    </row>
    <row r="1207" spans="2:16" hidden="1">
      <c r="B1207" s="63" t="s">
        <v>62</v>
      </c>
      <c r="C1207" s="64"/>
      <c r="D1207" s="65"/>
      <c r="E1207" s="66"/>
      <c r="F1207" s="67"/>
      <c r="G1207" s="108"/>
      <c r="H1207" s="76"/>
      <c r="I1207" s="76"/>
      <c r="J1207" s="76"/>
      <c r="K1207" s="76"/>
      <c r="L1207" s="76"/>
      <c r="M1207" s="76"/>
      <c r="N1207" s="76"/>
      <c r="O1207" s="76"/>
      <c r="P1207" s="77"/>
    </row>
    <row r="1208" spans="2:16" hidden="1">
      <c r="B1208" s="63" t="s">
        <v>62</v>
      </c>
      <c r="C1208" s="64"/>
      <c r="D1208" s="65"/>
      <c r="E1208" s="66"/>
      <c r="F1208" s="67"/>
      <c r="G1208" s="108"/>
      <c r="H1208" s="76"/>
      <c r="I1208" s="76"/>
      <c r="J1208" s="76"/>
      <c r="K1208" s="76"/>
      <c r="L1208" s="76"/>
      <c r="M1208" s="76"/>
      <c r="N1208" s="76"/>
      <c r="O1208" s="76"/>
      <c r="P1208" s="77"/>
    </row>
    <row r="1209" spans="2:16" hidden="1">
      <c r="B1209" s="63" t="s">
        <v>62</v>
      </c>
      <c r="C1209" s="64"/>
      <c r="D1209" s="65"/>
      <c r="E1209" s="66"/>
      <c r="F1209" s="67"/>
      <c r="G1209" s="108"/>
      <c r="H1209" s="76"/>
      <c r="I1209" s="76"/>
      <c r="J1209" s="76"/>
      <c r="K1209" s="76"/>
      <c r="L1209" s="76"/>
      <c r="M1209" s="76"/>
      <c r="N1209" s="76"/>
      <c r="O1209" s="76"/>
      <c r="P1209" s="77"/>
    </row>
    <row r="1210" spans="2:16" hidden="1">
      <c r="B1210" s="63" t="s">
        <v>62</v>
      </c>
      <c r="C1210" s="64"/>
      <c r="D1210" s="65"/>
      <c r="E1210" s="66"/>
      <c r="F1210" s="67"/>
      <c r="G1210" s="108"/>
      <c r="H1210" s="76"/>
      <c r="I1210" s="76"/>
      <c r="J1210" s="76"/>
      <c r="K1210" s="76"/>
      <c r="L1210" s="76"/>
      <c r="M1210" s="76"/>
      <c r="N1210" s="76"/>
      <c r="O1210" s="76"/>
      <c r="P1210" s="77"/>
    </row>
    <row r="1211" spans="2:16" hidden="1">
      <c r="B1211" s="63" t="s">
        <v>62</v>
      </c>
      <c r="C1211" s="64"/>
      <c r="D1211" s="65"/>
      <c r="E1211" s="66"/>
      <c r="F1211" s="67"/>
      <c r="G1211" s="108"/>
      <c r="H1211" s="76"/>
      <c r="I1211" s="76"/>
      <c r="J1211" s="76"/>
      <c r="K1211" s="76"/>
      <c r="L1211" s="76"/>
      <c r="M1211" s="76"/>
      <c r="N1211" s="76"/>
      <c r="O1211" s="76"/>
      <c r="P1211" s="77"/>
    </row>
    <row r="1212" spans="2:16" hidden="1">
      <c r="B1212" s="63" t="s">
        <v>62</v>
      </c>
      <c r="C1212" s="64"/>
      <c r="D1212" s="65"/>
      <c r="E1212" s="66"/>
      <c r="F1212" s="67"/>
      <c r="G1212" s="108"/>
      <c r="H1212" s="76"/>
      <c r="I1212" s="76"/>
      <c r="J1212" s="76"/>
      <c r="K1212" s="76"/>
      <c r="L1212" s="76"/>
      <c r="M1212" s="76"/>
      <c r="N1212" s="76"/>
      <c r="O1212" s="76"/>
      <c r="P1212" s="77"/>
    </row>
    <row r="1213" spans="2:16" hidden="1">
      <c r="B1213" s="63" t="s">
        <v>62</v>
      </c>
      <c r="C1213" s="64"/>
      <c r="D1213" s="65"/>
      <c r="E1213" s="66"/>
      <c r="F1213" s="67"/>
      <c r="G1213" s="108"/>
      <c r="H1213" s="76"/>
      <c r="I1213" s="76"/>
      <c r="J1213" s="76"/>
      <c r="K1213" s="76"/>
      <c r="L1213" s="76"/>
      <c r="M1213" s="76"/>
      <c r="N1213" s="76"/>
      <c r="O1213" s="76"/>
      <c r="P1213" s="77"/>
    </row>
    <row r="1214" spans="2:16" hidden="1">
      <c r="B1214" s="63" t="s">
        <v>62</v>
      </c>
      <c r="C1214" s="64"/>
      <c r="D1214" s="65"/>
      <c r="E1214" s="66"/>
      <c r="F1214" s="67"/>
      <c r="G1214" s="108"/>
      <c r="H1214" s="76"/>
      <c r="I1214" s="76"/>
      <c r="J1214" s="76"/>
      <c r="K1214" s="76"/>
      <c r="L1214" s="76"/>
      <c r="M1214" s="76"/>
      <c r="N1214" s="76"/>
      <c r="O1214" s="76"/>
      <c r="P1214" s="77"/>
    </row>
    <row r="1215" spans="2:16" hidden="1">
      <c r="B1215" s="63" t="s">
        <v>62</v>
      </c>
      <c r="C1215" s="64"/>
      <c r="D1215" s="65"/>
      <c r="E1215" s="66"/>
      <c r="F1215" s="67"/>
      <c r="G1215" s="108"/>
      <c r="H1215" s="76"/>
      <c r="I1215" s="76"/>
      <c r="J1215" s="76"/>
      <c r="K1215" s="76"/>
      <c r="L1215" s="76"/>
      <c r="M1215" s="76"/>
      <c r="N1215" s="76"/>
      <c r="O1215" s="76"/>
      <c r="P1215" s="77"/>
    </row>
    <row r="1216" spans="2:16" hidden="1">
      <c r="B1216" s="63" t="s">
        <v>62</v>
      </c>
      <c r="C1216" s="64"/>
      <c r="D1216" s="65"/>
      <c r="E1216" s="66"/>
      <c r="F1216" s="67"/>
      <c r="G1216" s="108"/>
      <c r="H1216" s="76"/>
      <c r="I1216" s="76"/>
      <c r="J1216" s="76"/>
      <c r="K1216" s="76"/>
      <c r="L1216" s="76"/>
      <c r="M1216" s="76"/>
      <c r="N1216" s="76"/>
      <c r="O1216" s="76"/>
      <c r="P1216" s="77"/>
    </row>
    <row r="1217" spans="2:16" hidden="1">
      <c r="B1217" s="63" t="s">
        <v>62</v>
      </c>
      <c r="C1217" s="64"/>
      <c r="D1217" s="65"/>
      <c r="E1217" s="66"/>
      <c r="F1217" s="67"/>
      <c r="G1217" s="108"/>
      <c r="H1217" s="76"/>
      <c r="I1217" s="76"/>
      <c r="J1217" s="76"/>
      <c r="K1217" s="76"/>
      <c r="L1217" s="76"/>
      <c r="M1217" s="76"/>
      <c r="N1217" s="76"/>
      <c r="O1217" s="76"/>
      <c r="P1217" s="77"/>
    </row>
    <row r="1218" spans="2:16" hidden="1">
      <c r="B1218" s="63" t="s">
        <v>62</v>
      </c>
      <c r="C1218" s="64"/>
      <c r="D1218" s="65"/>
      <c r="E1218" s="66"/>
      <c r="F1218" s="67"/>
      <c r="G1218" s="108"/>
      <c r="H1218" s="76"/>
      <c r="I1218" s="76"/>
      <c r="J1218" s="76"/>
      <c r="K1218" s="76"/>
      <c r="L1218" s="76"/>
      <c r="M1218" s="76"/>
      <c r="N1218" s="76"/>
      <c r="O1218" s="76"/>
      <c r="P1218" s="77"/>
    </row>
    <row r="1219" spans="2:16" hidden="1">
      <c r="B1219" s="63" t="s">
        <v>62</v>
      </c>
      <c r="C1219" s="64"/>
      <c r="D1219" s="65"/>
      <c r="E1219" s="66"/>
      <c r="F1219" s="67"/>
      <c r="G1219" s="108"/>
      <c r="H1219" s="76"/>
      <c r="I1219" s="76"/>
      <c r="J1219" s="76"/>
      <c r="K1219" s="76"/>
      <c r="L1219" s="76"/>
      <c r="M1219" s="76"/>
      <c r="N1219" s="76"/>
      <c r="O1219" s="76"/>
      <c r="P1219" s="77"/>
    </row>
    <row r="1220" spans="2:16" hidden="1">
      <c r="B1220" s="63" t="s">
        <v>62</v>
      </c>
      <c r="C1220" s="64"/>
      <c r="D1220" s="65"/>
      <c r="E1220" s="66"/>
      <c r="F1220" s="67"/>
      <c r="G1220" s="108"/>
      <c r="H1220" s="76"/>
      <c r="I1220" s="76"/>
      <c r="J1220" s="76"/>
      <c r="K1220" s="76"/>
      <c r="L1220" s="76"/>
      <c r="M1220" s="76"/>
      <c r="N1220" s="76"/>
      <c r="O1220" s="76"/>
      <c r="P1220" s="77"/>
    </row>
    <row r="1221" spans="2:16" hidden="1">
      <c r="B1221" s="63" t="s">
        <v>62</v>
      </c>
      <c r="C1221" s="64"/>
      <c r="D1221" s="65"/>
      <c r="E1221" s="66"/>
      <c r="F1221" s="67"/>
      <c r="G1221" s="108"/>
      <c r="H1221" s="76"/>
      <c r="I1221" s="76"/>
      <c r="J1221" s="76"/>
      <c r="K1221" s="76"/>
      <c r="L1221" s="76"/>
      <c r="M1221" s="76"/>
      <c r="N1221" s="76"/>
      <c r="O1221" s="76"/>
      <c r="P1221" s="77"/>
    </row>
    <row r="1222" spans="2:16" hidden="1">
      <c r="B1222" s="63" t="s">
        <v>62</v>
      </c>
      <c r="C1222" s="64"/>
      <c r="D1222" s="65"/>
      <c r="E1222" s="66"/>
      <c r="F1222" s="67"/>
      <c r="G1222" s="108"/>
      <c r="H1222" s="76"/>
      <c r="I1222" s="76"/>
      <c r="J1222" s="76"/>
      <c r="K1222" s="76"/>
      <c r="L1222" s="76"/>
      <c r="M1222" s="76"/>
      <c r="N1222" s="76"/>
      <c r="O1222" s="76"/>
      <c r="P1222" s="77"/>
    </row>
    <row r="1223" spans="2:16" hidden="1">
      <c r="B1223" s="63" t="s">
        <v>62</v>
      </c>
      <c r="C1223" s="64"/>
      <c r="D1223" s="65"/>
      <c r="E1223" s="66"/>
      <c r="F1223" s="67"/>
      <c r="G1223" s="108"/>
      <c r="H1223" s="76"/>
      <c r="I1223" s="76"/>
      <c r="J1223" s="76"/>
      <c r="K1223" s="76"/>
      <c r="L1223" s="76"/>
      <c r="M1223" s="76"/>
      <c r="N1223" s="76"/>
      <c r="O1223" s="76"/>
      <c r="P1223" s="77"/>
    </row>
    <row r="1224" spans="2:16" hidden="1">
      <c r="B1224" s="63" t="s">
        <v>62</v>
      </c>
      <c r="C1224" s="64"/>
      <c r="D1224" s="65"/>
      <c r="E1224" s="66"/>
      <c r="F1224" s="67"/>
      <c r="G1224" s="108"/>
      <c r="H1224" s="76"/>
      <c r="I1224" s="76"/>
      <c r="J1224" s="76"/>
      <c r="K1224" s="76"/>
      <c r="L1224" s="76"/>
      <c r="M1224" s="76"/>
      <c r="N1224" s="76"/>
      <c r="O1224" s="76"/>
      <c r="P1224" s="77"/>
    </row>
    <row r="1225" spans="2:16" hidden="1">
      <c r="B1225" s="63" t="s">
        <v>62</v>
      </c>
      <c r="C1225" s="64"/>
      <c r="D1225" s="65"/>
      <c r="E1225" s="66"/>
      <c r="F1225" s="67"/>
      <c r="G1225" s="108"/>
      <c r="H1225" s="76"/>
      <c r="I1225" s="76"/>
      <c r="J1225" s="76"/>
      <c r="K1225" s="76"/>
      <c r="L1225" s="76"/>
      <c r="M1225" s="76"/>
      <c r="N1225" s="76"/>
      <c r="O1225" s="76"/>
      <c r="P1225" s="77"/>
    </row>
    <row r="1226" spans="2:16" hidden="1">
      <c r="B1226" s="63" t="s">
        <v>62</v>
      </c>
      <c r="C1226" s="64"/>
      <c r="D1226" s="65"/>
      <c r="E1226" s="66"/>
      <c r="F1226" s="67"/>
      <c r="G1226" s="108"/>
      <c r="H1226" s="76"/>
      <c r="I1226" s="76"/>
      <c r="J1226" s="76"/>
      <c r="K1226" s="76"/>
      <c r="L1226" s="76"/>
      <c r="M1226" s="76"/>
      <c r="N1226" s="76"/>
      <c r="O1226" s="76"/>
      <c r="P1226" s="77"/>
    </row>
    <row r="1227" spans="2:16" hidden="1">
      <c r="B1227" s="63" t="s">
        <v>62</v>
      </c>
      <c r="C1227" s="64"/>
      <c r="D1227" s="65"/>
      <c r="E1227" s="66"/>
      <c r="F1227" s="67"/>
      <c r="G1227" s="108"/>
      <c r="H1227" s="76"/>
      <c r="I1227" s="76"/>
      <c r="J1227" s="76"/>
      <c r="K1227" s="76"/>
      <c r="L1227" s="76"/>
      <c r="M1227" s="76"/>
      <c r="N1227" s="76"/>
      <c r="O1227" s="76"/>
      <c r="P1227" s="77"/>
    </row>
    <row r="1228" spans="2:16" hidden="1">
      <c r="B1228" s="63" t="s">
        <v>62</v>
      </c>
      <c r="C1228" s="64"/>
      <c r="D1228" s="65"/>
      <c r="E1228" s="66"/>
      <c r="F1228" s="67"/>
      <c r="G1228" s="108"/>
      <c r="H1228" s="76"/>
      <c r="I1228" s="76"/>
      <c r="J1228" s="76"/>
      <c r="K1228" s="76"/>
      <c r="L1228" s="76"/>
      <c r="M1228" s="76"/>
      <c r="N1228" s="76"/>
      <c r="O1228" s="76"/>
      <c r="P1228" s="77"/>
    </row>
    <row r="1229" spans="2:16" hidden="1">
      <c r="B1229" s="63" t="s">
        <v>62</v>
      </c>
      <c r="C1229" s="64"/>
      <c r="D1229" s="65"/>
      <c r="E1229" s="66"/>
      <c r="F1229" s="67"/>
      <c r="G1229" s="108"/>
      <c r="H1229" s="76"/>
      <c r="I1229" s="76"/>
      <c r="J1229" s="76"/>
      <c r="K1229" s="76"/>
      <c r="L1229" s="76"/>
      <c r="M1229" s="76"/>
      <c r="N1229" s="76"/>
      <c r="O1229" s="76"/>
      <c r="P1229" s="77"/>
    </row>
    <row r="1230" spans="2:16" hidden="1">
      <c r="B1230" s="63" t="s">
        <v>62</v>
      </c>
      <c r="C1230" s="64"/>
      <c r="D1230" s="65"/>
      <c r="E1230" s="66"/>
      <c r="F1230" s="67"/>
      <c r="G1230" s="108"/>
      <c r="H1230" s="76"/>
      <c r="I1230" s="76"/>
      <c r="J1230" s="76"/>
      <c r="K1230" s="76"/>
      <c r="L1230" s="76"/>
      <c r="M1230" s="76"/>
      <c r="N1230" s="76"/>
      <c r="O1230" s="76"/>
      <c r="P1230" s="77"/>
    </row>
    <row r="1231" spans="2:16" hidden="1">
      <c r="B1231" s="63" t="s">
        <v>62</v>
      </c>
      <c r="C1231" s="64"/>
      <c r="D1231" s="65"/>
      <c r="E1231" s="66"/>
      <c r="F1231" s="67"/>
      <c r="G1231" s="108"/>
      <c r="H1231" s="76"/>
      <c r="I1231" s="76"/>
      <c r="J1231" s="76"/>
      <c r="K1231" s="76"/>
      <c r="L1231" s="76"/>
      <c r="M1231" s="76"/>
      <c r="N1231" s="76"/>
      <c r="O1231" s="76"/>
      <c r="P1231" s="77"/>
    </row>
    <row r="1232" spans="2:16" hidden="1">
      <c r="B1232" s="63" t="s">
        <v>62</v>
      </c>
      <c r="C1232" s="64"/>
      <c r="D1232" s="65"/>
      <c r="E1232" s="66"/>
      <c r="F1232" s="67"/>
      <c r="G1232" s="108"/>
      <c r="H1232" s="76"/>
      <c r="I1232" s="76"/>
      <c r="J1232" s="76"/>
      <c r="K1232" s="76"/>
      <c r="L1232" s="76"/>
      <c r="M1232" s="76"/>
      <c r="N1232" s="76"/>
      <c r="O1232" s="76"/>
      <c r="P1232" s="77"/>
    </row>
    <row r="1233" spans="2:16" hidden="1">
      <c r="B1233" s="63" t="s">
        <v>62</v>
      </c>
      <c r="C1233" s="64"/>
      <c r="D1233" s="65"/>
      <c r="E1233" s="66"/>
      <c r="F1233" s="67"/>
      <c r="G1233" s="108"/>
      <c r="H1233" s="76"/>
      <c r="I1233" s="76"/>
      <c r="J1233" s="76"/>
      <c r="K1233" s="76"/>
      <c r="L1233" s="76"/>
      <c r="M1233" s="76"/>
      <c r="N1233" s="76"/>
      <c r="O1233" s="76"/>
      <c r="P1233" s="77"/>
    </row>
    <row r="1234" spans="2:16" hidden="1">
      <c r="B1234" s="63" t="s">
        <v>62</v>
      </c>
      <c r="C1234" s="64"/>
      <c r="D1234" s="65"/>
      <c r="E1234" s="66"/>
      <c r="F1234" s="67"/>
      <c r="G1234" s="108"/>
      <c r="H1234" s="76"/>
      <c r="I1234" s="76"/>
      <c r="J1234" s="76"/>
      <c r="K1234" s="76"/>
      <c r="L1234" s="76"/>
      <c r="M1234" s="76"/>
      <c r="N1234" s="76"/>
      <c r="O1234" s="76"/>
      <c r="P1234" s="77"/>
    </row>
    <row r="1235" spans="2:16" hidden="1">
      <c r="B1235" s="63" t="s">
        <v>62</v>
      </c>
      <c r="C1235" s="64"/>
      <c r="D1235" s="65"/>
      <c r="E1235" s="66"/>
      <c r="F1235" s="67"/>
      <c r="G1235" s="108"/>
      <c r="H1235" s="76"/>
      <c r="I1235" s="76"/>
      <c r="J1235" s="76"/>
      <c r="K1235" s="76"/>
      <c r="L1235" s="76"/>
      <c r="M1235" s="76"/>
      <c r="N1235" s="76"/>
      <c r="O1235" s="76"/>
      <c r="P1235" s="77"/>
    </row>
    <row r="1236" spans="2:16" hidden="1">
      <c r="B1236" s="63" t="s">
        <v>62</v>
      </c>
      <c r="C1236" s="64"/>
      <c r="D1236" s="65"/>
      <c r="E1236" s="66"/>
      <c r="F1236" s="67"/>
      <c r="G1236" s="108"/>
      <c r="H1236" s="76"/>
      <c r="I1236" s="76"/>
      <c r="J1236" s="76"/>
      <c r="K1236" s="76"/>
      <c r="L1236" s="76"/>
      <c r="M1236" s="76"/>
      <c r="N1236" s="76"/>
      <c r="O1236" s="76"/>
      <c r="P1236" s="77"/>
    </row>
    <row r="1237" spans="2:16" hidden="1">
      <c r="B1237" s="63" t="s">
        <v>62</v>
      </c>
      <c r="C1237" s="64"/>
      <c r="D1237" s="65"/>
      <c r="E1237" s="66"/>
      <c r="F1237" s="67"/>
      <c r="G1237" s="108"/>
      <c r="H1237" s="76"/>
      <c r="I1237" s="76"/>
      <c r="J1237" s="76"/>
      <c r="K1237" s="76"/>
      <c r="L1237" s="76"/>
      <c r="M1237" s="76"/>
      <c r="N1237" s="76"/>
      <c r="O1237" s="76"/>
      <c r="P1237" s="77"/>
    </row>
    <row r="1238" spans="2:16" hidden="1">
      <c r="B1238" s="63" t="s">
        <v>62</v>
      </c>
      <c r="C1238" s="64"/>
      <c r="D1238" s="65"/>
      <c r="E1238" s="66"/>
      <c r="F1238" s="67"/>
      <c r="G1238" s="108"/>
      <c r="H1238" s="76"/>
      <c r="I1238" s="76"/>
      <c r="J1238" s="76"/>
      <c r="K1238" s="76"/>
      <c r="L1238" s="76"/>
      <c r="M1238" s="76"/>
      <c r="N1238" s="76"/>
      <c r="O1238" s="76"/>
      <c r="P1238" s="77"/>
    </row>
    <row r="1239" spans="2:16" hidden="1">
      <c r="B1239" s="63" t="s">
        <v>62</v>
      </c>
      <c r="C1239" s="64"/>
      <c r="D1239" s="65"/>
      <c r="E1239" s="66"/>
      <c r="F1239" s="67"/>
      <c r="G1239" s="108"/>
      <c r="H1239" s="76"/>
      <c r="I1239" s="76"/>
      <c r="J1239" s="76"/>
      <c r="K1239" s="76"/>
      <c r="L1239" s="76"/>
      <c r="M1239" s="76"/>
      <c r="N1239" s="76"/>
      <c r="O1239" s="76"/>
      <c r="P1239" s="77"/>
    </row>
    <row r="1240" spans="2:16" hidden="1">
      <c r="B1240" s="63" t="s">
        <v>62</v>
      </c>
      <c r="C1240" s="64"/>
      <c r="D1240" s="65"/>
      <c r="E1240" s="66"/>
      <c r="F1240" s="67"/>
      <c r="G1240" s="108"/>
      <c r="H1240" s="76"/>
      <c r="I1240" s="76"/>
      <c r="J1240" s="76"/>
      <c r="K1240" s="76"/>
      <c r="L1240" s="76"/>
      <c r="M1240" s="76"/>
      <c r="N1240" s="76"/>
      <c r="O1240" s="76"/>
      <c r="P1240" s="77"/>
    </row>
    <row r="1241" spans="2:16" hidden="1">
      <c r="B1241" s="63" t="s">
        <v>62</v>
      </c>
      <c r="C1241" s="64"/>
      <c r="D1241" s="65"/>
      <c r="E1241" s="66"/>
      <c r="F1241" s="67"/>
      <c r="G1241" s="108"/>
      <c r="H1241" s="76"/>
      <c r="I1241" s="76"/>
      <c r="J1241" s="76"/>
      <c r="K1241" s="76"/>
      <c r="L1241" s="76"/>
      <c r="M1241" s="76"/>
      <c r="N1241" s="76"/>
      <c r="O1241" s="76"/>
      <c r="P1241" s="77"/>
    </row>
    <row r="1242" spans="2:16" hidden="1">
      <c r="B1242" s="63" t="s">
        <v>62</v>
      </c>
      <c r="C1242" s="64"/>
      <c r="D1242" s="65"/>
      <c r="E1242" s="66"/>
      <c r="F1242" s="67"/>
      <c r="G1242" s="108"/>
      <c r="H1242" s="76"/>
      <c r="I1242" s="76"/>
      <c r="J1242" s="76"/>
      <c r="K1242" s="76"/>
      <c r="L1242" s="76"/>
      <c r="M1242" s="76"/>
      <c r="N1242" s="76"/>
      <c r="O1242" s="76"/>
      <c r="P1242" s="77"/>
    </row>
    <row r="1243" spans="2:16" hidden="1">
      <c r="B1243" s="63" t="s">
        <v>62</v>
      </c>
      <c r="C1243" s="64"/>
      <c r="D1243" s="65"/>
      <c r="E1243" s="66"/>
      <c r="F1243" s="67"/>
      <c r="G1243" s="108"/>
      <c r="H1243" s="76"/>
      <c r="I1243" s="76"/>
      <c r="J1243" s="76"/>
      <c r="K1243" s="76"/>
      <c r="L1243" s="76"/>
      <c r="M1243" s="76"/>
      <c r="N1243" s="76"/>
      <c r="O1243" s="76"/>
      <c r="P1243" s="77"/>
    </row>
    <row r="1244" spans="2:16" hidden="1">
      <c r="B1244" s="63" t="s">
        <v>62</v>
      </c>
      <c r="C1244" s="64"/>
      <c r="D1244" s="65"/>
      <c r="E1244" s="66"/>
      <c r="F1244" s="67"/>
      <c r="G1244" s="108"/>
      <c r="H1244" s="76"/>
      <c r="I1244" s="76"/>
      <c r="J1244" s="76"/>
      <c r="K1244" s="76"/>
      <c r="L1244" s="76"/>
      <c r="M1244" s="76"/>
      <c r="N1244" s="76"/>
      <c r="O1244" s="76"/>
      <c r="P1244" s="77"/>
    </row>
    <row r="1245" spans="2:16" hidden="1">
      <c r="B1245" s="63" t="s">
        <v>62</v>
      </c>
      <c r="C1245" s="64"/>
      <c r="D1245" s="65"/>
      <c r="E1245" s="66"/>
      <c r="F1245" s="67"/>
      <c r="G1245" s="108"/>
      <c r="H1245" s="76"/>
      <c r="I1245" s="76"/>
      <c r="J1245" s="76"/>
      <c r="K1245" s="76"/>
      <c r="L1245" s="76"/>
      <c r="M1245" s="76"/>
      <c r="N1245" s="76"/>
      <c r="O1245" s="76"/>
      <c r="P1245" s="77"/>
    </row>
    <row r="1246" spans="2:16" hidden="1">
      <c r="B1246" s="63" t="s">
        <v>62</v>
      </c>
      <c r="C1246" s="64"/>
      <c r="D1246" s="65"/>
      <c r="E1246" s="66"/>
      <c r="F1246" s="67"/>
      <c r="G1246" s="108"/>
      <c r="H1246" s="76"/>
      <c r="I1246" s="76"/>
      <c r="J1246" s="76"/>
      <c r="K1246" s="76"/>
      <c r="L1246" s="76"/>
      <c r="M1246" s="76"/>
      <c r="N1246" s="76"/>
      <c r="O1246" s="76"/>
      <c r="P1246" s="77"/>
    </row>
    <row r="1247" spans="2:16" hidden="1">
      <c r="B1247" s="63" t="s">
        <v>62</v>
      </c>
      <c r="C1247" s="64"/>
      <c r="D1247" s="65"/>
      <c r="E1247" s="66"/>
      <c r="F1247" s="67"/>
      <c r="G1247" s="108"/>
      <c r="H1247" s="76"/>
      <c r="I1247" s="76"/>
      <c r="J1247" s="76"/>
      <c r="K1247" s="76"/>
      <c r="L1247" s="76"/>
      <c r="M1247" s="76"/>
      <c r="N1247" s="76"/>
      <c r="O1247" s="76"/>
      <c r="P1247" s="77"/>
    </row>
    <row r="1248" spans="2:16" hidden="1">
      <c r="B1248" s="63" t="s">
        <v>62</v>
      </c>
      <c r="C1248" s="64"/>
      <c r="D1248" s="65"/>
      <c r="E1248" s="66"/>
      <c r="F1248" s="67"/>
      <c r="G1248" s="108"/>
      <c r="H1248" s="76"/>
      <c r="I1248" s="76"/>
      <c r="J1248" s="76"/>
      <c r="K1248" s="76"/>
      <c r="L1248" s="76"/>
      <c r="M1248" s="76"/>
      <c r="N1248" s="76"/>
      <c r="O1248" s="76"/>
      <c r="P1248" s="77"/>
    </row>
    <row r="1249" spans="2:16" hidden="1">
      <c r="B1249" s="63" t="s">
        <v>62</v>
      </c>
      <c r="C1249" s="64"/>
      <c r="D1249" s="65"/>
      <c r="E1249" s="66"/>
      <c r="F1249" s="67"/>
      <c r="G1249" s="108"/>
      <c r="H1249" s="76"/>
      <c r="I1249" s="76"/>
      <c r="J1249" s="76"/>
      <c r="K1249" s="76"/>
      <c r="L1249" s="76"/>
      <c r="M1249" s="76"/>
      <c r="N1249" s="76"/>
      <c r="O1249" s="76"/>
      <c r="P1249" s="77"/>
    </row>
    <row r="1250" spans="2:16" hidden="1">
      <c r="B1250" s="63" t="s">
        <v>62</v>
      </c>
      <c r="C1250" s="64"/>
      <c r="D1250" s="65"/>
      <c r="E1250" s="66"/>
      <c r="F1250" s="67"/>
      <c r="G1250" s="108"/>
      <c r="H1250" s="76"/>
      <c r="I1250" s="76"/>
      <c r="J1250" s="76"/>
      <c r="K1250" s="76"/>
      <c r="L1250" s="76"/>
      <c r="M1250" s="76"/>
      <c r="N1250" s="76"/>
      <c r="O1250" s="76"/>
      <c r="P1250" s="77"/>
    </row>
    <row r="1251" spans="2:16" hidden="1">
      <c r="B1251" s="63" t="s">
        <v>62</v>
      </c>
      <c r="C1251" s="64"/>
      <c r="D1251" s="65"/>
      <c r="E1251" s="66"/>
      <c r="F1251" s="67"/>
      <c r="G1251" s="108"/>
      <c r="H1251" s="76"/>
      <c r="I1251" s="76"/>
      <c r="J1251" s="76"/>
      <c r="K1251" s="76"/>
      <c r="L1251" s="76"/>
      <c r="M1251" s="76"/>
      <c r="N1251" s="76"/>
      <c r="O1251" s="76"/>
      <c r="P1251" s="77"/>
    </row>
    <row r="1252" spans="2:16" hidden="1">
      <c r="B1252" s="63" t="s">
        <v>62</v>
      </c>
      <c r="C1252" s="64"/>
      <c r="D1252" s="65"/>
      <c r="E1252" s="66"/>
      <c r="F1252" s="67"/>
      <c r="G1252" s="108"/>
      <c r="H1252" s="76"/>
      <c r="I1252" s="76"/>
      <c r="J1252" s="76"/>
      <c r="K1252" s="76"/>
      <c r="L1252" s="76"/>
      <c r="M1252" s="76"/>
      <c r="N1252" s="76"/>
      <c r="O1252" s="76"/>
      <c r="P1252" s="77"/>
    </row>
    <row r="1253" spans="2:16" hidden="1">
      <c r="B1253" s="63" t="s">
        <v>62</v>
      </c>
      <c r="C1253" s="64"/>
      <c r="D1253" s="65"/>
      <c r="E1253" s="66"/>
      <c r="F1253" s="67"/>
      <c r="G1253" s="108"/>
      <c r="H1253" s="76"/>
      <c r="I1253" s="76"/>
      <c r="J1253" s="76"/>
      <c r="K1253" s="76"/>
      <c r="L1253" s="76"/>
      <c r="M1253" s="76"/>
      <c r="N1253" s="76"/>
      <c r="O1253" s="76"/>
      <c r="P1253" s="77"/>
    </row>
    <row r="1254" spans="2:16" hidden="1">
      <c r="B1254" s="63" t="s">
        <v>62</v>
      </c>
      <c r="C1254" s="64"/>
      <c r="D1254" s="65"/>
      <c r="E1254" s="66"/>
      <c r="F1254" s="67"/>
      <c r="G1254" s="108"/>
      <c r="H1254" s="76"/>
      <c r="I1254" s="76"/>
      <c r="J1254" s="76"/>
      <c r="K1254" s="76"/>
      <c r="L1254" s="76"/>
      <c r="M1254" s="76"/>
      <c r="N1254" s="76"/>
      <c r="O1254" s="76"/>
      <c r="P1254" s="77"/>
    </row>
    <row r="1255" spans="2:16" hidden="1">
      <c r="B1255" s="63" t="s">
        <v>62</v>
      </c>
      <c r="C1255" s="64"/>
      <c r="D1255" s="65"/>
      <c r="E1255" s="66"/>
      <c r="F1255" s="67"/>
      <c r="G1255" s="108"/>
      <c r="H1255" s="76"/>
      <c r="I1255" s="76"/>
      <c r="J1255" s="76"/>
      <c r="K1255" s="76"/>
      <c r="L1255" s="76"/>
      <c r="M1255" s="76"/>
      <c r="N1255" s="76"/>
      <c r="O1255" s="76"/>
      <c r="P1255" s="77"/>
    </row>
    <row r="1256" spans="2:16" hidden="1">
      <c r="B1256" s="63" t="s">
        <v>62</v>
      </c>
      <c r="C1256" s="64"/>
      <c r="D1256" s="65"/>
      <c r="E1256" s="66"/>
      <c r="F1256" s="67"/>
      <c r="G1256" s="108"/>
      <c r="H1256" s="76"/>
      <c r="I1256" s="76"/>
      <c r="J1256" s="76"/>
      <c r="K1256" s="76"/>
      <c r="L1256" s="76"/>
      <c r="M1256" s="76"/>
      <c r="N1256" s="76"/>
      <c r="O1256" s="76"/>
      <c r="P1256" s="77"/>
    </row>
    <row r="1257" spans="2:16" hidden="1">
      <c r="B1257" s="63" t="s">
        <v>62</v>
      </c>
      <c r="C1257" s="64"/>
      <c r="D1257" s="65"/>
      <c r="E1257" s="66"/>
      <c r="F1257" s="67"/>
      <c r="G1257" s="108"/>
      <c r="H1257" s="76"/>
      <c r="I1257" s="76"/>
      <c r="J1257" s="76"/>
      <c r="K1257" s="76"/>
      <c r="L1257" s="76"/>
      <c r="M1257" s="76"/>
      <c r="N1257" s="76"/>
      <c r="O1257" s="76"/>
      <c r="P1257" s="77"/>
    </row>
    <row r="1258" spans="2:16" hidden="1">
      <c r="B1258" s="63" t="s">
        <v>62</v>
      </c>
      <c r="C1258" s="64"/>
      <c r="D1258" s="65"/>
      <c r="E1258" s="66"/>
      <c r="F1258" s="67"/>
      <c r="G1258" s="108"/>
      <c r="H1258" s="76"/>
      <c r="I1258" s="76"/>
      <c r="J1258" s="76"/>
      <c r="K1258" s="76"/>
      <c r="L1258" s="76"/>
      <c r="M1258" s="76"/>
      <c r="N1258" s="76"/>
      <c r="O1258" s="76"/>
      <c r="P1258" s="77"/>
    </row>
    <row r="1259" spans="2:16" hidden="1">
      <c r="B1259" s="63" t="s">
        <v>62</v>
      </c>
      <c r="C1259" s="64"/>
      <c r="D1259" s="65"/>
      <c r="E1259" s="66"/>
      <c r="F1259" s="67"/>
      <c r="G1259" s="108"/>
      <c r="H1259" s="76"/>
      <c r="I1259" s="76"/>
      <c r="J1259" s="76"/>
      <c r="K1259" s="76"/>
      <c r="L1259" s="76"/>
      <c r="M1259" s="76"/>
      <c r="N1259" s="76"/>
      <c r="O1259" s="76"/>
      <c r="P1259" s="77"/>
    </row>
    <row r="1260" spans="2:16" hidden="1">
      <c r="B1260" s="63" t="s">
        <v>62</v>
      </c>
      <c r="C1260" s="64"/>
      <c r="D1260" s="65"/>
      <c r="E1260" s="66"/>
      <c r="F1260" s="67"/>
      <c r="G1260" s="108"/>
      <c r="H1260" s="76"/>
      <c r="I1260" s="76"/>
      <c r="J1260" s="76"/>
      <c r="K1260" s="76"/>
      <c r="L1260" s="76"/>
      <c r="M1260" s="76"/>
      <c r="N1260" s="76"/>
      <c r="O1260" s="76"/>
      <c r="P1260" s="77"/>
    </row>
    <row r="1261" spans="2:16" hidden="1">
      <c r="B1261" s="63" t="s">
        <v>62</v>
      </c>
      <c r="C1261" s="64"/>
      <c r="D1261" s="65"/>
      <c r="E1261" s="66"/>
      <c r="F1261" s="67"/>
      <c r="G1261" s="108"/>
      <c r="H1261" s="76"/>
      <c r="I1261" s="76"/>
      <c r="J1261" s="76"/>
      <c r="K1261" s="76"/>
      <c r="L1261" s="76"/>
      <c r="M1261" s="76"/>
      <c r="N1261" s="76"/>
      <c r="O1261" s="76"/>
      <c r="P1261" s="77"/>
    </row>
    <row r="1262" spans="2:16" hidden="1">
      <c r="B1262" s="63" t="s">
        <v>62</v>
      </c>
      <c r="C1262" s="64"/>
      <c r="D1262" s="65"/>
      <c r="E1262" s="66"/>
      <c r="F1262" s="67"/>
      <c r="G1262" s="108"/>
      <c r="H1262" s="76"/>
      <c r="I1262" s="76"/>
      <c r="J1262" s="76"/>
      <c r="K1262" s="76"/>
      <c r="L1262" s="76"/>
      <c r="M1262" s="76"/>
      <c r="N1262" s="76"/>
      <c r="O1262" s="76"/>
      <c r="P1262" s="77"/>
    </row>
    <row r="1263" spans="2:16" hidden="1">
      <c r="B1263" s="63" t="s">
        <v>62</v>
      </c>
      <c r="C1263" s="64"/>
      <c r="D1263" s="65"/>
      <c r="E1263" s="66"/>
      <c r="F1263" s="67"/>
      <c r="G1263" s="108"/>
      <c r="H1263" s="76"/>
      <c r="I1263" s="76"/>
      <c r="J1263" s="76"/>
      <c r="K1263" s="76"/>
      <c r="L1263" s="76"/>
      <c r="M1263" s="76"/>
      <c r="N1263" s="76"/>
      <c r="O1263" s="76"/>
      <c r="P1263" s="77"/>
    </row>
    <row r="1264" spans="2:16" hidden="1">
      <c r="B1264" s="63" t="s">
        <v>62</v>
      </c>
      <c r="C1264" s="64"/>
      <c r="D1264" s="65"/>
      <c r="E1264" s="66"/>
      <c r="F1264" s="67"/>
      <c r="G1264" s="108"/>
      <c r="H1264" s="76"/>
      <c r="I1264" s="76"/>
      <c r="J1264" s="76"/>
      <c r="K1264" s="76"/>
      <c r="L1264" s="76"/>
      <c r="M1264" s="76"/>
      <c r="N1264" s="76"/>
      <c r="O1264" s="76"/>
      <c r="P1264" s="77"/>
    </row>
    <row r="1265" spans="2:16" hidden="1">
      <c r="B1265" s="63" t="s">
        <v>62</v>
      </c>
      <c r="C1265" s="64"/>
      <c r="D1265" s="65"/>
      <c r="E1265" s="66"/>
      <c r="F1265" s="67"/>
      <c r="G1265" s="108"/>
      <c r="H1265" s="76"/>
      <c r="I1265" s="76"/>
      <c r="J1265" s="76"/>
      <c r="K1265" s="76"/>
      <c r="L1265" s="76"/>
      <c r="M1265" s="76"/>
      <c r="N1265" s="76"/>
      <c r="O1265" s="76"/>
      <c r="P1265" s="77"/>
    </row>
    <row r="1266" spans="2:16" hidden="1">
      <c r="B1266" s="63" t="s">
        <v>62</v>
      </c>
      <c r="C1266" s="64"/>
      <c r="D1266" s="65"/>
      <c r="E1266" s="66"/>
      <c r="F1266" s="67"/>
      <c r="G1266" s="108"/>
      <c r="H1266" s="76"/>
      <c r="I1266" s="76"/>
      <c r="J1266" s="76"/>
      <c r="K1266" s="76"/>
      <c r="L1266" s="76"/>
      <c r="M1266" s="76"/>
      <c r="N1266" s="76"/>
      <c r="O1266" s="76"/>
      <c r="P1266" s="77"/>
    </row>
    <row r="1267" spans="2:16" hidden="1">
      <c r="B1267" s="63" t="s">
        <v>62</v>
      </c>
      <c r="C1267" s="64"/>
      <c r="D1267" s="65"/>
      <c r="E1267" s="66"/>
      <c r="F1267" s="67"/>
      <c r="G1267" s="108"/>
      <c r="H1267" s="76"/>
      <c r="I1267" s="76"/>
      <c r="J1267" s="76"/>
      <c r="K1267" s="76"/>
      <c r="L1267" s="76"/>
      <c r="M1267" s="76"/>
      <c r="N1267" s="76"/>
      <c r="O1267" s="76"/>
      <c r="P1267" s="77"/>
    </row>
    <row r="1268" spans="2:16" hidden="1">
      <c r="B1268" s="63" t="s">
        <v>62</v>
      </c>
      <c r="C1268" s="64"/>
      <c r="D1268" s="65"/>
      <c r="E1268" s="66"/>
      <c r="F1268" s="67"/>
      <c r="G1268" s="108"/>
      <c r="H1268" s="76"/>
      <c r="I1268" s="76"/>
      <c r="J1268" s="76"/>
      <c r="K1268" s="76"/>
      <c r="L1268" s="76"/>
      <c r="M1268" s="76"/>
      <c r="N1268" s="76"/>
      <c r="O1268" s="76"/>
      <c r="P1268" s="77"/>
    </row>
    <row r="1269" spans="2:16" hidden="1">
      <c r="B1269" s="63" t="s">
        <v>62</v>
      </c>
      <c r="C1269" s="64"/>
      <c r="D1269" s="65"/>
      <c r="E1269" s="66"/>
      <c r="F1269" s="67"/>
      <c r="G1269" s="108"/>
      <c r="H1269" s="76"/>
      <c r="I1269" s="76"/>
      <c r="J1269" s="76"/>
      <c r="K1269" s="76"/>
      <c r="L1269" s="76"/>
      <c r="M1269" s="76"/>
      <c r="N1269" s="76"/>
      <c r="O1269" s="76"/>
      <c r="P1269" s="77"/>
    </row>
    <row r="1270" spans="2:16" hidden="1">
      <c r="B1270" s="63" t="s">
        <v>62</v>
      </c>
      <c r="C1270" s="64"/>
      <c r="D1270" s="65"/>
      <c r="E1270" s="66"/>
      <c r="F1270" s="67"/>
      <c r="G1270" s="108"/>
      <c r="H1270" s="76"/>
      <c r="I1270" s="76"/>
      <c r="J1270" s="76"/>
      <c r="K1270" s="76"/>
      <c r="L1270" s="76"/>
      <c r="M1270" s="76"/>
      <c r="N1270" s="76"/>
      <c r="O1270" s="76"/>
      <c r="P1270" s="77"/>
    </row>
    <row r="1271" spans="2:16" hidden="1">
      <c r="B1271" s="63" t="s">
        <v>62</v>
      </c>
      <c r="C1271" s="64"/>
      <c r="D1271" s="65"/>
      <c r="E1271" s="66"/>
      <c r="F1271" s="67"/>
      <c r="G1271" s="108"/>
      <c r="H1271" s="76"/>
      <c r="I1271" s="76"/>
      <c r="J1271" s="76"/>
      <c r="K1271" s="76"/>
      <c r="L1271" s="76"/>
      <c r="M1271" s="76"/>
      <c r="N1271" s="76"/>
      <c r="O1271" s="76"/>
      <c r="P1271" s="77"/>
    </row>
    <row r="1272" spans="2:16" hidden="1">
      <c r="B1272" s="63" t="s">
        <v>62</v>
      </c>
      <c r="C1272" s="64"/>
      <c r="D1272" s="65"/>
      <c r="E1272" s="66"/>
      <c r="F1272" s="67"/>
      <c r="G1272" s="108"/>
      <c r="H1272" s="76"/>
      <c r="I1272" s="76"/>
      <c r="J1272" s="76"/>
      <c r="K1272" s="76"/>
      <c r="L1272" s="76"/>
      <c r="M1272" s="76"/>
      <c r="N1272" s="76"/>
      <c r="O1272" s="76"/>
      <c r="P1272" s="77"/>
    </row>
    <row r="1273" spans="2:16" hidden="1">
      <c r="B1273" s="63" t="s">
        <v>62</v>
      </c>
      <c r="C1273" s="64"/>
      <c r="D1273" s="65"/>
      <c r="E1273" s="66"/>
      <c r="F1273" s="67"/>
      <c r="G1273" s="108"/>
      <c r="H1273" s="76"/>
      <c r="I1273" s="76"/>
      <c r="J1273" s="76"/>
      <c r="K1273" s="76"/>
      <c r="L1273" s="76"/>
      <c r="M1273" s="76"/>
      <c r="N1273" s="76"/>
      <c r="O1273" s="76"/>
      <c r="P1273" s="77"/>
    </row>
    <row r="1274" spans="2:16" hidden="1">
      <c r="B1274" s="63" t="s">
        <v>62</v>
      </c>
      <c r="C1274" s="64"/>
      <c r="D1274" s="65"/>
      <c r="E1274" s="66"/>
      <c r="F1274" s="67"/>
      <c r="G1274" s="108"/>
      <c r="H1274" s="76"/>
      <c r="I1274" s="76"/>
      <c r="J1274" s="76"/>
      <c r="K1274" s="76"/>
      <c r="L1274" s="76"/>
      <c r="M1274" s="76"/>
      <c r="N1274" s="76"/>
      <c r="O1274" s="76"/>
      <c r="P1274" s="77"/>
    </row>
    <row r="1275" spans="2:16" hidden="1">
      <c r="B1275" s="63" t="s">
        <v>62</v>
      </c>
      <c r="C1275" s="64"/>
      <c r="D1275" s="65"/>
      <c r="E1275" s="66"/>
      <c r="F1275" s="67"/>
      <c r="G1275" s="108"/>
      <c r="H1275" s="76"/>
      <c r="I1275" s="76"/>
      <c r="J1275" s="76"/>
      <c r="K1275" s="76"/>
      <c r="L1275" s="76"/>
      <c r="M1275" s="76"/>
      <c r="N1275" s="76"/>
      <c r="O1275" s="76"/>
      <c r="P1275" s="77"/>
    </row>
    <row r="1276" spans="2:16" hidden="1">
      <c r="B1276" s="63" t="s">
        <v>62</v>
      </c>
      <c r="C1276" s="64"/>
      <c r="D1276" s="65"/>
      <c r="E1276" s="66"/>
      <c r="F1276" s="67"/>
      <c r="G1276" s="108"/>
      <c r="H1276" s="76"/>
      <c r="I1276" s="76"/>
      <c r="J1276" s="76"/>
      <c r="K1276" s="76"/>
      <c r="L1276" s="76"/>
      <c r="M1276" s="76"/>
      <c r="N1276" s="76"/>
      <c r="O1276" s="76"/>
      <c r="P1276" s="77"/>
    </row>
    <row r="1277" spans="2:16" hidden="1">
      <c r="B1277" s="63" t="s">
        <v>62</v>
      </c>
      <c r="C1277" s="64"/>
      <c r="D1277" s="65"/>
      <c r="E1277" s="66"/>
      <c r="F1277" s="67"/>
      <c r="G1277" s="108"/>
      <c r="H1277" s="76"/>
      <c r="I1277" s="76"/>
      <c r="J1277" s="76"/>
      <c r="K1277" s="76"/>
      <c r="L1277" s="76"/>
      <c r="M1277" s="76"/>
      <c r="N1277" s="76"/>
      <c r="O1277" s="76"/>
      <c r="P1277" s="77"/>
    </row>
    <row r="1278" spans="2:16" hidden="1">
      <c r="B1278" s="63" t="s">
        <v>62</v>
      </c>
      <c r="C1278" s="64"/>
      <c r="D1278" s="65"/>
      <c r="E1278" s="66"/>
      <c r="F1278" s="67"/>
      <c r="G1278" s="108"/>
      <c r="H1278" s="76"/>
      <c r="I1278" s="76"/>
      <c r="J1278" s="76"/>
      <c r="K1278" s="76"/>
      <c r="L1278" s="76"/>
      <c r="M1278" s="76"/>
      <c r="N1278" s="76"/>
      <c r="O1278" s="76"/>
      <c r="P1278" s="77"/>
    </row>
    <row r="1279" spans="2:16" hidden="1">
      <c r="B1279" s="63" t="s">
        <v>62</v>
      </c>
      <c r="C1279" s="64"/>
      <c r="D1279" s="65"/>
      <c r="E1279" s="66"/>
      <c r="F1279" s="67"/>
      <c r="G1279" s="108"/>
      <c r="H1279" s="76"/>
      <c r="I1279" s="76"/>
      <c r="J1279" s="76"/>
      <c r="K1279" s="76"/>
      <c r="L1279" s="76"/>
      <c r="M1279" s="76"/>
      <c r="N1279" s="76"/>
      <c r="O1279" s="76"/>
      <c r="P1279" s="77"/>
    </row>
    <row r="1280" spans="2:16" hidden="1">
      <c r="B1280" s="63" t="s">
        <v>62</v>
      </c>
      <c r="C1280" s="64"/>
      <c r="D1280" s="65"/>
      <c r="E1280" s="66"/>
      <c r="F1280" s="67"/>
      <c r="G1280" s="108"/>
      <c r="H1280" s="76"/>
      <c r="I1280" s="76"/>
      <c r="J1280" s="76"/>
      <c r="K1280" s="76"/>
      <c r="L1280" s="76"/>
      <c r="M1280" s="76"/>
      <c r="N1280" s="76"/>
      <c r="O1280" s="76"/>
      <c r="P1280" s="77"/>
    </row>
    <row r="1281" spans="2:16" hidden="1">
      <c r="B1281" s="63" t="s">
        <v>62</v>
      </c>
      <c r="C1281" s="64"/>
      <c r="D1281" s="65"/>
      <c r="E1281" s="66"/>
      <c r="F1281" s="67"/>
      <c r="G1281" s="108"/>
      <c r="H1281" s="76"/>
      <c r="I1281" s="76"/>
      <c r="J1281" s="76"/>
      <c r="K1281" s="76"/>
      <c r="L1281" s="76"/>
      <c r="M1281" s="76"/>
      <c r="N1281" s="76"/>
      <c r="O1281" s="76"/>
      <c r="P1281" s="77"/>
    </row>
    <row r="1282" spans="2:16" hidden="1">
      <c r="B1282" s="63" t="s">
        <v>62</v>
      </c>
      <c r="C1282" s="64"/>
      <c r="D1282" s="65"/>
      <c r="E1282" s="66"/>
      <c r="F1282" s="67"/>
      <c r="G1282" s="108"/>
      <c r="H1282" s="76"/>
      <c r="I1282" s="76"/>
      <c r="J1282" s="76"/>
      <c r="K1282" s="76"/>
      <c r="L1282" s="76"/>
      <c r="M1282" s="76"/>
      <c r="N1282" s="76"/>
      <c r="O1282" s="76"/>
      <c r="P1282" s="77"/>
    </row>
    <row r="1283" spans="2:16" hidden="1">
      <c r="B1283" s="63" t="s">
        <v>62</v>
      </c>
      <c r="C1283" s="64"/>
      <c r="D1283" s="65"/>
      <c r="E1283" s="66"/>
      <c r="F1283" s="67"/>
      <c r="G1283" s="108"/>
      <c r="H1283" s="76"/>
      <c r="I1283" s="76"/>
      <c r="J1283" s="76"/>
      <c r="K1283" s="76"/>
      <c r="L1283" s="76"/>
      <c r="M1283" s="76"/>
      <c r="N1283" s="76"/>
      <c r="O1283" s="76"/>
      <c r="P1283" s="77"/>
    </row>
    <row r="1284" spans="2:16" hidden="1">
      <c r="B1284" s="63" t="s">
        <v>62</v>
      </c>
      <c r="C1284" s="64"/>
      <c r="D1284" s="65"/>
      <c r="E1284" s="66"/>
      <c r="F1284" s="67"/>
      <c r="G1284" s="108"/>
      <c r="H1284" s="76"/>
      <c r="I1284" s="76"/>
      <c r="J1284" s="76"/>
      <c r="K1284" s="76"/>
      <c r="L1284" s="76"/>
      <c r="M1284" s="76"/>
      <c r="N1284" s="76"/>
      <c r="O1284" s="76"/>
      <c r="P1284" s="77"/>
    </row>
    <row r="1285" spans="2:16" hidden="1">
      <c r="B1285" s="63" t="s">
        <v>62</v>
      </c>
      <c r="C1285" s="64"/>
      <c r="D1285" s="65"/>
      <c r="E1285" s="66"/>
      <c r="F1285" s="67"/>
      <c r="G1285" s="108"/>
      <c r="H1285" s="76"/>
      <c r="I1285" s="76"/>
      <c r="J1285" s="76"/>
      <c r="K1285" s="76"/>
      <c r="L1285" s="76"/>
      <c r="M1285" s="76"/>
      <c r="N1285" s="76"/>
      <c r="O1285" s="76"/>
      <c r="P1285" s="77"/>
    </row>
    <row r="1286" spans="2:16" hidden="1">
      <c r="B1286" s="63" t="s">
        <v>62</v>
      </c>
      <c r="C1286" s="64"/>
      <c r="D1286" s="65"/>
      <c r="E1286" s="66"/>
      <c r="F1286" s="67"/>
      <c r="G1286" s="108"/>
      <c r="H1286" s="76"/>
      <c r="I1286" s="76"/>
      <c r="J1286" s="76"/>
      <c r="K1286" s="76"/>
      <c r="L1286" s="76"/>
      <c r="M1286" s="76"/>
      <c r="N1286" s="76"/>
      <c r="O1286" s="76"/>
      <c r="P1286" s="77"/>
    </row>
    <row r="1287" spans="2:16" hidden="1">
      <c r="B1287" s="63" t="s">
        <v>62</v>
      </c>
      <c r="C1287" s="64"/>
      <c r="D1287" s="65"/>
      <c r="E1287" s="66"/>
      <c r="F1287" s="67"/>
      <c r="G1287" s="108"/>
      <c r="H1287" s="76"/>
      <c r="I1287" s="76"/>
      <c r="J1287" s="76"/>
      <c r="K1287" s="76"/>
      <c r="L1287" s="76"/>
      <c r="M1287" s="76"/>
      <c r="N1287" s="76"/>
      <c r="O1287" s="76"/>
      <c r="P1287" s="77"/>
    </row>
    <row r="1288" spans="2:16" hidden="1">
      <c r="B1288" s="63" t="s">
        <v>62</v>
      </c>
      <c r="C1288" s="64"/>
      <c r="D1288" s="65"/>
      <c r="E1288" s="66"/>
      <c r="F1288" s="67"/>
      <c r="G1288" s="108"/>
      <c r="H1288" s="76"/>
      <c r="I1288" s="76"/>
      <c r="J1288" s="76"/>
      <c r="K1288" s="76"/>
      <c r="L1288" s="76"/>
      <c r="M1288" s="76"/>
      <c r="N1288" s="76"/>
      <c r="O1288" s="76"/>
      <c r="P1288" s="77"/>
    </row>
    <row r="1289" spans="2:16" hidden="1">
      <c r="B1289" s="63" t="s">
        <v>62</v>
      </c>
      <c r="C1289" s="64"/>
      <c r="D1289" s="65"/>
      <c r="E1289" s="66"/>
      <c r="F1289" s="67"/>
      <c r="G1289" s="108"/>
      <c r="H1289" s="76"/>
      <c r="I1289" s="76"/>
      <c r="J1289" s="76"/>
      <c r="K1289" s="76"/>
      <c r="L1289" s="76"/>
      <c r="M1289" s="76"/>
      <c r="N1289" s="76"/>
      <c r="O1289" s="76"/>
      <c r="P1289" s="77"/>
    </row>
    <row r="1290" spans="2:16" hidden="1">
      <c r="B1290" s="63" t="s">
        <v>62</v>
      </c>
      <c r="C1290" s="64"/>
      <c r="D1290" s="65"/>
      <c r="E1290" s="66"/>
      <c r="F1290" s="67"/>
      <c r="G1290" s="108"/>
      <c r="H1290" s="76"/>
      <c r="I1290" s="76"/>
      <c r="J1290" s="76"/>
      <c r="K1290" s="76"/>
      <c r="L1290" s="76"/>
      <c r="M1290" s="76"/>
      <c r="N1290" s="76"/>
      <c r="O1290" s="76"/>
      <c r="P1290" s="77"/>
    </row>
    <row r="1291" spans="2:16" hidden="1">
      <c r="B1291" s="63" t="s">
        <v>62</v>
      </c>
      <c r="C1291" s="64"/>
      <c r="D1291" s="65"/>
      <c r="E1291" s="66"/>
      <c r="F1291" s="67"/>
      <c r="G1291" s="108"/>
      <c r="H1291" s="76"/>
      <c r="I1291" s="76"/>
      <c r="J1291" s="76"/>
      <c r="K1291" s="76"/>
      <c r="L1291" s="76"/>
      <c r="M1291" s="76"/>
      <c r="N1291" s="76"/>
      <c r="O1291" s="76"/>
      <c r="P1291" s="77"/>
    </row>
    <row r="1292" spans="2:16" hidden="1">
      <c r="B1292" s="63" t="s">
        <v>62</v>
      </c>
      <c r="C1292" s="64"/>
      <c r="D1292" s="65"/>
      <c r="E1292" s="66"/>
      <c r="F1292" s="67"/>
      <c r="G1292" s="108"/>
      <c r="H1292" s="76"/>
      <c r="I1292" s="76"/>
      <c r="J1292" s="76"/>
      <c r="K1292" s="76"/>
      <c r="L1292" s="76"/>
      <c r="M1292" s="76"/>
      <c r="N1292" s="76"/>
      <c r="O1292" s="76"/>
      <c r="P1292" s="77"/>
    </row>
    <row r="1293" spans="2:16" hidden="1">
      <c r="B1293" s="63" t="s">
        <v>62</v>
      </c>
      <c r="C1293" s="64"/>
      <c r="D1293" s="65"/>
      <c r="E1293" s="66"/>
      <c r="F1293" s="67"/>
      <c r="G1293" s="108"/>
      <c r="H1293" s="76"/>
      <c r="I1293" s="76"/>
      <c r="J1293" s="76"/>
      <c r="K1293" s="76"/>
      <c r="L1293" s="76"/>
      <c r="M1293" s="76"/>
      <c r="N1293" s="76"/>
      <c r="O1293" s="76"/>
      <c r="P1293" s="77"/>
    </row>
    <row r="1294" spans="2:16" hidden="1">
      <c r="B1294" s="63" t="s">
        <v>62</v>
      </c>
      <c r="C1294" s="64"/>
      <c r="D1294" s="65"/>
      <c r="E1294" s="66"/>
      <c r="F1294" s="67"/>
      <c r="G1294" s="108"/>
      <c r="H1294" s="76"/>
      <c r="I1294" s="76"/>
      <c r="J1294" s="76"/>
      <c r="K1294" s="76"/>
      <c r="L1294" s="76"/>
      <c r="M1294" s="76"/>
      <c r="N1294" s="76"/>
      <c r="O1294" s="76"/>
      <c r="P1294" s="77"/>
    </row>
    <row r="1295" spans="2:16" hidden="1">
      <c r="B1295" s="63" t="s">
        <v>62</v>
      </c>
      <c r="C1295" s="64"/>
      <c r="D1295" s="65"/>
      <c r="E1295" s="66"/>
      <c r="F1295" s="67"/>
      <c r="G1295" s="108"/>
      <c r="H1295" s="76"/>
      <c r="I1295" s="76"/>
      <c r="J1295" s="76"/>
      <c r="K1295" s="76"/>
      <c r="L1295" s="76"/>
      <c r="M1295" s="76"/>
      <c r="N1295" s="76"/>
      <c r="O1295" s="76"/>
      <c r="P1295" s="77"/>
    </row>
    <row r="1296" spans="2:16" hidden="1">
      <c r="B1296" s="63" t="s">
        <v>62</v>
      </c>
      <c r="C1296" s="64"/>
      <c r="D1296" s="65"/>
      <c r="E1296" s="66"/>
      <c r="F1296" s="67"/>
      <c r="G1296" s="108"/>
      <c r="H1296" s="76"/>
      <c r="I1296" s="76"/>
      <c r="J1296" s="76"/>
      <c r="K1296" s="76"/>
      <c r="L1296" s="76"/>
      <c r="M1296" s="76"/>
      <c r="N1296" s="76"/>
      <c r="O1296" s="76"/>
      <c r="P1296" s="77"/>
    </row>
    <row r="1297" spans="2:16" hidden="1">
      <c r="B1297" s="63" t="s">
        <v>62</v>
      </c>
      <c r="C1297" s="64"/>
      <c r="D1297" s="65"/>
      <c r="E1297" s="66"/>
      <c r="F1297" s="67"/>
      <c r="G1297" s="108"/>
      <c r="H1297" s="76"/>
      <c r="I1297" s="76"/>
      <c r="J1297" s="76"/>
      <c r="K1297" s="76"/>
      <c r="L1297" s="76"/>
      <c r="M1297" s="76"/>
      <c r="N1297" s="76"/>
      <c r="O1297" s="76"/>
      <c r="P1297" s="77"/>
    </row>
    <row r="1298" spans="2:16" hidden="1">
      <c r="B1298" s="63" t="s">
        <v>62</v>
      </c>
      <c r="C1298" s="64"/>
      <c r="D1298" s="65"/>
      <c r="E1298" s="66"/>
      <c r="F1298" s="67"/>
      <c r="G1298" s="108"/>
      <c r="H1298" s="76"/>
      <c r="I1298" s="76"/>
      <c r="J1298" s="76"/>
      <c r="K1298" s="76"/>
      <c r="L1298" s="76"/>
      <c r="M1298" s="76"/>
      <c r="N1298" s="76"/>
      <c r="O1298" s="76"/>
      <c r="P1298" s="77"/>
    </row>
    <row r="1299" spans="2:16" hidden="1">
      <c r="B1299" s="63" t="s">
        <v>62</v>
      </c>
      <c r="C1299" s="64"/>
      <c r="D1299" s="65"/>
      <c r="E1299" s="66"/>
      <c r="F1299" s="67"/>
      <c r="G1299" s="108"/>
      <c r="H1299" s="76"/>
      <c r="I1299" s="76"/>
      <c r="J1299" s="76"/>
      <c r="K1299" s="76"/>
      <c r="L1299" s="76"/>
      <c r="M1299" s="76"/>
      <c r="N1299" s="76"/>
      <c r="O1299" s="76"/>
      <c r="P1299" s="77"/>
    </row>
    <row r="1300" spans="2:16" hidden="1">
      <c r="B1300" s="63" t="s">
        <v>62</v>
      </c>
      <c r="C1300" s="64"/>
      <c r="D1300" s="65"/>
      <c r="E1300" s="66"/>
      <c r="F1300" s="67"/>
      <c r="G1300" s="108"/>
      <c r="H1300" s="76"/>
      <c r="I1300" s="76"/>
      <c r="J1300" s="76"/>
      <c r="K1300" s="76"/>
      <c r="L1300" s="76"/>
      <c r="M1300" s="76"/>
      <c r="N1300" s="76"/>
      <c r="O1300" s="76"/>
      <c r="P1300" s="77"/>
    </row>
    <row r="1301" spans="2:16" hidden="1">
      <c r="B1301" s="63" t="s">
        <v>62</v>
      </c>
      <c r="C1301" s="64"/>
      <c r="D1301" s="65"/>
      <c r="E1301" s="66"/>
      <c r="F1301" s="67"/>
      <c r="G1301" s="108"/>
      <c r="H1301" s="76"/>
      <c r="I1301" s="76"/>
      <c r="J1301" s="76"/>
      <c r="K1301" s="76"/>
      <c r="L1301" s="76"/>
      <c r="M1301" s="76"/>
      <c r="N1301" s="76"/>
      <c r="O1301" s="76"/>
      <c r="P1301" s="77"/>
    </row>
    <row r="1302" spans="2:16" hidden="1">
      <c r="B1302" s="63" t="s">
        <v>62</v>
      </c>
      <c r="C1302" s="64"/>
      <c r="D1302" s="65"/>
      <c r="E1302" s="66"/>
      <c r="F1302" s="67"/>
      <c r="G1302" s="108"/>
      <c r="H1302" s="76"/>
      <c r="I1302" s="76"/>
      <c r="J1302" s="76"/>
      <c r="K1302" s="76"/>
      <c r="L1302" s="76"/>
      <c r="M1302" s="76"/>
      <c r="N1302" s="76"/>
      <c r="O1302" s="76"/>
      <c r="P1302" s="77"/>
    </row>
    <row r="1303" spans="2:16" hidden="1">
      <c r="B1303" s="63" t="s">
        <v>62</v>
      </c>
      <c r="C1303" s="64"/>
      <c r="D1303" s="65"/>
      <c r="E1303" s="66"/>
      <c r="F1303" s="67"/>
      <c r="G1303" s="108"/>
      <c r="H1303" s="76"/>
      <c r="I1303" s="76"/>
      <c r="J1303" s="76"/>
      <c r="K1303" s="76"/>
      <c r="L1303" s="76"/>
      <c r="M1303" s="76"/>
      <c r="N1303" s="76"/>
      <c r="O1303" s="76"/>
      <c r="P1303" s="77"/>
    </row>
    <row r="1304" spans="2:16" hidden="1">
      <c r="B1304" s="63" t="s">
        <v>62</v>
      </c>
      <c r="C1304" s="64"/>
      <c r="D1304" s="65"/>
      <c r="E1304" s="66"/>
      <c r="F1304" s="67"/>
      <c r="G1304" s="108"/>
      <c r="H1304" s="76"/>
      <c r="I1304" s="76"/>
      <c r="J1304" s="76"/>
      <c r="K1304" s="76"/>
      <c r="L1304" s="76"/>
      <c r="M1304" s="76"/>
      <c r="N1304" s="76"/>
      <c r="O1304" s="76"/>
      <c r="P1304" s="77"/>
    </row>
    <row r="1305" spans="2:16" hidden="1">
      <c r="B1305" s="63" t="s">
        <v>62</v>
      </c>
      <c r="C1305" s="64"/>
      <c r="D1305" s="65"/>
      <c r="E1305" s="66"/>
      <c r="F1305" s="67"/>
      <c r="G1305" s="108"/>
      <c r="H1305" s="76"/>
      <c r="I1305" s="76"/>
      <c r="J1305" s="76"/>
      <c r="K1305" s="76"/>
      <c r="L1305" s="76"/>
      <c r="M1305" s="76"/>
      <c r="N1305" s="76"/>
      <c r="O1305" s="76"/>
      <c r="P1305" s="77"/>
    </row>
    <row r="1306" spans="2:16" hidden="1">
      <c r="B1306" s="63" t="s">
        <v>62</v>
      </c>
      <c r="C1306" s="64"/>
      <c r="D1306" s="65"/>
      <c r="E1306" s="66"/>
      <c r="F1306" s="67"/>
      <c r="G1306" s="108"/>
      <c r="H1306" s="76"/>
      <c r="I1306" s="76"/>
      <c r="J1306" s="76"/>
      <c r="K1306" s="76"/>
      <c r="L1306" s="76"/>
      <c r="M1306" s="76"/>
      <c r="N1306" s="76"/>
      <c r="O1306" s="76"/>
      <c r="P1306" s="77"/>
    </row>
    <row r="1307" spans="2:16" hidden="1">
      <c r="B1307" s="63" t="s">
        <v>62</v>
      </c>
      <c r="C1307" s="64"/>
      <c r="D1307" s="65"/>
      <c r="E1307" s="66"/>
      <c r="F1307" s="67"/>
      <c r="G1307" s="108"/>
      <c r="H1307" s="76"/>
      <c r="I1307" s="76"/>
      <c r="J1307" s="76"/>
      <c r="K1307" s="76"/>
      <c r="L1307" s="76"/>
      <c r="M1307" s="76"/>
      <c r="N1307" s="76"/>
      <c r="O1307" s="76"/>
      <c r="P1307" s="77"/>
    </row>
    <row r="1308" spans="2:16" hidden="1">
      <c r="B1308" s="63" t="s">
        <v>62</v>
      </c>
      <c r="C1308" s="64"/>
      <c r="D1308" s="65"/>
      <c r="E1308" s="66"/>
      <c r="F1308" s="67"/>
      <c r="G1308" s="108"/>
      <c r="H1308" s="76"/>
      <c r="I1308" s="76"/>
      <c r="J1308" s="76"/>
      <c r="K1308" s="76"/>
      <c r="L1308" s="76"/>
      <c r="M1308" s="76"/>
      <c r="N1308" s="76"/>
      <c r="O1308" s="76"/>
      <c r="P1308" s="77"/>
    </row>
    <row r="1309" spans="2:16" hidden="1">
      <c r="B1309" s="63" t="s">
        <v>62</v>
      </c>
      <c r="C1309" s="64"/>
      <c r="D1309" s="65"/>
      <c r="E1309" s="66"/>
      <c r="F1309" s="67"/>
      <c r="G1309" s="108"/>
      <c r="H1309" s="76"/>
      <c r="I1309" s="76"/>
      <c r="J1309" s="76"/>
      <c r="K1309" s="76"/>
      <c r="L1309" s="76"/>
      <c r="M1309" s="76"/>
      <c r="N1309" s="76"/>
      <c r="O1309" s="76"/>
      <c r="P1309" s="77"/>
    </row>
    <row r="1310" spans="2:16" hidden="1">
      <c r="B1310" s="63" t="s">
        <v>62</v>
      </c>
      <c r="C1310" s="64"/>
      <c r="D1310" s="65"/>
      <c r="E1310" s="66"/>
      <c r="F1310" s="67"/>
      <c r="G1310" s="108"/>
      <c r="H1310" s="76"/>
      <c r="I1310" s="76"/>
      <c r="J1310" s="76"/>
      <c r="K1310" s="76"/>
      <c r="L1310" s="76"/>
      <c r="M1310" s="76"/>
      <c r="N1310" s="76"/>
      <c r="O1310" s="76"/>
      <c r="P1310" s="77"/>
    </row>
    <row r="1311" spans="2:16" hidden="1">
      <c r="B1311" s="63" t="s">
        <v>62</v>
      </c>
      <c r="C1311" s="64"/>
      <c r="D1311" s="65"/>
      <c r="E1311" s="66"/>
      <c r="F1311" s="67"/>
      <c r="G1311" s="108"/>
      <c r="H1311" s="76"/>
      <c r="I1311" s="76"/>
      <c r="J1311" s="76"/>
      <c r="K1311" s="76"/>
      <c r="L1311" s="76"/>
      <c r="M1311" s="76"/>
      <c r="N1311" s="76"/>
      <c r="O1311" s="76"/>
      <c r="P1311" s="77"/>
    </row>
    <row r="1312" spans="2:16" hidden="1">
      <c r="B1312" s="63" t="s">
        <v>62</v>
      </c>
      <c r="C1312" s="64"/>
      <c r="D1312" s="65"/>
      <c r="E1312" s="66"/>
      <c r="F1312" s="67"/>
      <c r="G1312" s="108"/>
      <c r="H1312" s="76"/>
      <c r="I1312" s="76"/>
      <c r="J1312" s="76"/>
      <c r="K1312" s="76"/>
      <c r="L1312" s="76"/>
      <c r="M1312" s="76"/>
      <c r="N1312" s="76"/>
      <c r="O1312" s="76"/>
      <c r="P1312" s="77"/>
    </row>
    <row r="1313" spans="2:16" hidden="1">
      <c r="B1313" s="63" t="s">
        <v>62</v>
      </c>
      <c r="C1313" s="64"/>
      <c r="D1313" s="65"/>
      <c r="E1313" s="66"/>
      <c r="F1313" s="67"/>
      <c r="G1313" s="108"/>
      <c r="H1313" s="76"/>
      <c r="I1313" s="76"/>
      <c r="J1313" s="76"/>
      <c r="K1313" s="76"/>
      <c r="L1313" s="76"/>
      <c r="M1313" s="76"/>
      <c r="N1313" s="76"/>
      <c r="O1313" s="76"/>
      <c r="P1313" s="77"/>
    </row>
    <row r="1314" spans="2:16" hidden="1">
      <c r="B1314" s="63" t="s">
        <v>62</v>
      </c>
      <c r="C1314" s="64"/>
      <c r="D1314" s="65"/>
      <c r="E1314" s="66"/>
      <c r="F1314" s="67"/>
      <c r="G1314" s="108"/>
      <c r="H1314" s="76"/>
      <c r="I1314" s="76"/>
      <c r="J1314" s="76"/>
      <c r="K1314" s="76"/>
      <c r="L1314" s="76"/>
      <c r="M1314" s="76"/>
      <c r="N1314" s="76"/>
      <c r="O1314" s="76"/>
      <c r="P1314" s="77"/>
    </row>
    <row r="1315" spans="2:16" hidden="1">
      <c r="B1315" s="63" t="s">
        <v>62</v>
      </c>
      <c r="C1315" s="64"/>
      <c r="D1315" s="65"/>
      <c r="E1315" s="66"/>
      <c r="F1315" s="67"/>
      <c r="G1315" s="108"/>
      <c r="H1315" s="76"/>
      <c r="I1315" s="76"/>
      <c r="J1315" s="76"/>
      <c r="K1315" s="76"/>
      <c r="L1315" s="76"/>
      <c r="M1315" s="76"/>
      <c r="N1315" s="76"/>
      <c r="O1315" s="76"/>
      <c r="P1315" s="77"/>
    </row>
    <row r="1316" spans="2:16" hidden="1">
      <c r="B1316" s="63" t="s">
        <v>62</v>
      </c>
      <c r="C1316" s="64"/>
      <c r="D1316" s="65"/>
      <c r="E1316" s="66"/>
      <c r="F1316" s="67"/>
      <c r="G1316" s="108"/>
      <c r="H1316" s="76"/>
      <c r="I1316" s="76"/>
      <c r="J1316" s="76"/>
      <c r="K1316" s="76"/>
      <c r="L1316" s="76"/>
      <c r="M1316" s="76"/>
      <c r="N1316" s="76"/>
      <c r="O1316" s="76"/>
      <c r="P1316" s="77"/>
    </row>
    <row r="1317" spans="2:16" hidden="1">
      <c r="B1317" s="63" t="s">
        <v>62</v>
      </c>
      <c r="C1317" s="64"/>
      <c r="D1317" s="65"/>
      <c r="E1317" s="66"/>
      <c r="F1317" s="67"/>
      <c r="G1317" s="108"/>
      <c r="H1317" s="76"/>
      <c r="I1317" s="76"/>
      <c r="J1317" s="76"/>
      <c r="K1317" s="76"/>
      <c r="L1317" s="76"/>
      <c r="M1317" s="76"/>
      <c r="N1317" s="76"/>
      <c r="O1317" s="76"/>
      <c r="P1317" s="77"/>
    </row>
    <row r="1318" spans="2:16" hidden="1">
      <c r="B1318" s="63" t="s">
        <v>62</v>
      </c>
      <c r="C1318" s="64"/>
      <c r="D1318" s="65"/>
      <c r="E1318" s="66"/>
      <c r="F1318" s="67"/>
      <c r="G1318" s="108"/>
      <c r="H1318" s="76"/>
      <c r="I1318" s="76"/>
      <c r="J1318" s="76"/>
      <c r="K1318" s="76"/>
      <c r="L1318" s="76"/>
      <c r="M1318" s="76"/>
      <c r="N1318" s="76"/>
      <c r="O1318" s="76"/>
      <c r="P1318" s="77"/>
    </row>
    <row r="1319" spans="2:16" hidden="1">
      <c r="B1319" s="63" t="s">
        <v>62</v>
      </c>
      <c r="C1319" s="64"/>
      <c r="D1319" s="65"/>
      <c r="E1319" s="66"/>
      <c r="F1319" s="67"/>
      <c r="G1319" s="108"/>
      <c r="H1319" s="76"/>
      <c r="I1319" s="76"/>
      <c r="J1319" s="76"/>
      <c r="K1319" s="76"/>
      <c r="L1319" s="76"/>
      <c r="M1319" s="76"/>
      <c r="N1319" s="76"/>
      <c r="O1319" s="76"/>
      <c r="P1319" s="77"/>
    </row>
    <row r="1320" spans="2:16" hidden="1">
      <c r="B1320" s="63" t="s">
        <v>62</v>
      </c>
      <c r="C1320" s="64"/>
      <c r="D1320" s="65"/>
      <c r="E1320" s="66"/>
      <c r="F1320" s="67"/>
      <c r="G1320" s="108"/>
      <c r="H1320" s="76"/>
      <c r="I1320" s="76"/>
      <c r="J1320" s="76"/>
      <c r="K1320" s="76"/>
      <c r="L1320" s="76"/>
      <c r="M1320" s="76"/>
      <c r="N1320" s="76"/>
      <c r="O1320" s="76"/>
      <c r="P1320" s="77"/>
    </row>
    <row r="1321" spans="2:16" hidden="1">
      <c r="B1321" s="63" t="s">
        <v>62</v>
      </c>
      <c r="C1321" s="64"/>
      <c r="D1321" s="65"/>
      <c r="E1321" s="66"/>
      <c r="F1321" s="67"/>
      <c r="G1321" s="108"/>
      <c r="H1321" s="76"/>
      <c r="I1321" s="76"/>
      <c r="J1321" s="76"/>
      <c r="K1321" s="76"/>
      <c r="L1321" s="76"/>
      <c r="M1321" s="76"/>
      <c r="N1321" s="76"/>
      <c r="O1321" s="76"/>
      <c r="P1321" s="77"/>
    </row>
    <row r="1322" spans="2:16" hidden="1">
      <c r="B1322" s="63" t="s">
        <v>62</v>
      </c>
      <c r="C1322" s="64"/>
      <c r="D1322" s="65"/>
      <c r="E1322" s="66"/>
      <c r="F1322" s="67"/>
      <c r="G1322" s="108"/>
      <c r="H1322" s="76"/>
      <c r="I1322" s="76"/>
      <c r="J1322" s="76"/>
      <c r="K1322" s="76"/>
      <c r="L1322" s="76"/>
      <c r="M1322" s="76"/>
      <c r="N1322" s="76"/>
      <c r="O1322" s="76"/>
      <c r="P1322" s="77"/>
    </row>
    <row r="1323" spans="2:16" hidden="1">
      <c r="B1323" s="63" t="s">
        <v>62</v>
      </c>
      <c r="C1323" s="64"/>
      <c r="D1323" s="65"/>
      <c r="E1323" s="66"/>
      <c r="F1323" s="67"/>
      <c r="G1323" s="108"/>
      <c r="H1323" s="76"/>
      <c r="I1323" s="76"/>
      <c r="J1323" s="76"/>
      <c r="K1323" s="76"/>
      <c r="L1323" s="76"/>
      <c r="M1323" s="76"/>
      <c r="N1323" s="76"/>
      <c r="O1323" s="76"/>
      <c r="P1323" s="77"/>
    </row>
    <row r="1324" spans="2:16" hidden="1">
      <c r="B1324" s="63" t="s">
        <v>62</v>
      </c>
      <c r="C1324" s="64"/>
      <c r="D1324" s="65"/>
      <c r="E1324" s="66"/>
      <c r="F1324" s="67"/>
      <c r="G1324" s="108"/>
      <c r="H1324" s="76"/>
      <c r="I1324" s="76"/>
      <c r="J1324" s="76"/>
      <c r="K1324" s="76"/>
      <c r="L1324" s="76"/>
      <c r="M1324" s="76"/>
      <c r="N1324" s="76"/>
      <c r="O1324" s="76"/>
      <c r="P1324" s="77"/>
    </row>
    <row r="1325" spans="2:16" hidden="1">
      <c r="B1325" s="63" t="s">
        <v>62</v>
      </c>
      <c r="C1325" s="64"/>
      <c r="D1325" s="65"/>
      <c r="E1325" s="66"/>
      <c r="F1325" s="67"/>
      <c r="G1325" s="108"/>
      <c r="H1325" s="76"/>
      <c r="I1325" s="76"/>
      <c r="J1325" s="76"/>
      <c r="K1325" s="76"/>
      <c r="L1325" s="76"/>
      <c r="M1325" s="76"/>
      <c r="N1325" s="76"/>
      <c r="O1325" s="76"/>
      <c r="P1325" s="77"/>
    </row>
    <row r="1326" spans="2:16" hidden="1">
      <c r="B1326" s="63" t="s">
        <v>62</v>
      </c>
      <c r="C1326" s="64"/>
      <c r="D1326" s="65"/>
      <c r="E1326" s="66"/>
      <c r="F1326" s="67"/>
      <c r="G1326" s="108"/>
      <c r="H1326" s="76"/>
      <c r="I1326" s="76"/>
      <c r="J1326" s="76"/>
      <c r="K1326" s="76"/>
      <c r="L1326" s="76"/>
      <c r="M1326" s="76"/>
      <c r="N1326" s="76"/>
      <c r="O1326" s="76"/>
      <c r="P1326" s="77"/>
    </row>
    <row r="1327" spans="2:16" hidden="1">
      <c r="B1327" s="63" t="s">
        <v>62</v>
      </c>
      <c r="C1327" s="64"/>
      <c r="D1327" s="65"/>
      <c r="E1327" s="66"/>
      <c r="F1327" s="67"/>
      <c r="G1327" s="108"/>
      <c r="H1327" s="76"/>
      <c r="I1327" s="76"/>
      <c r="J1327" s="76"/>
      <c r="K1327" s="76"/>
      <c r="L1327" s="76"/>
      <c r="M1327" s="76"/>
      <c r="N1327" s="76"/>
      <c r="O1327" s="76"/>
      <c r="P1327" s="77"/>
    </row>
    <row r="1328" spans="2:16">
      <c r="B1328" s="63" t="s">
        <v>62</v>
      </c>
      <c r="C1328" s="64"/>
      <c r="D1328" s="65"/>
      <c r="E1328" s="66"/>
      <c r="F1328" s="67"/>
      <c r="G1328" s="108"/>
      <c r="H1328" s="76"/>
      <c r="I1328" s="76"/>
      <c r="J1328" s="76"/>
      <c r="K1328" s="76"/>
      <c r="L1328" s="76"/>
      <c r="M1328" s="76"/>
      <c r="N1328" s="76"/>
      <c r="O1328" s="76"/>
      <c r="P1328" s="77"/>
    </row>
    <row r="1329" spans="2:16">
      <c r="B1329" s="63" t="s">
        <v>62</v>
      </c>
      <c r="C1329" s="64"/>
      <c r="D1329" s="65"/>
      <c r="E1329" s="66"/>
      <c r="F1329" s="67"/>
      <c r="G1329" s="108"/>
      <c r="H1329" s="76"/>
      <c r="I1329" s="76"/>
      <c r="J1329" s="76"/>
      <c r="K1329" s="76"/>
      <c r="L1329" s="76"/>
      <c r="M1329" s="76"/>
      <c r="N1329" s="76"/>
      <c r="O1329" s="76"/>
      <c r="P1329" s="77"/>
    </row>
    <row r="1330" spans="2:16">
      <c r="B1330" s="63" t="s">
        <v>62</v>
      </c>
      <c r="C1330" s="64"/>
      <c r="D1330" s="65"/>
      <c r="E1330" s="66"/>
      <c r="F1330" s="67"/>
      <c r="G1330" s="108"/>
      <c r="H1330" s="76"/>
      <c r="I1330" s="76"/>
      <c r="J1330" s="76"/>
      <c r="K1330" s="76"/>
      <c r="L1330" s="76"/>
      <c r="M1330" s="76"/>
      <c r="N1330" s="76"/>
      <c r="O1330" s="76"/>
      <c r="P1330" s="77"/>
    </row>
    <row r="1331" spans="2:16">
      <c r="B1331" s="63" t="s">
        <v>62</v>
      </c>
      <c r="C1331" s="64"/>
      <c r="D1331" s="65"/>
      <c r="E1331" s="66"/>
      <c r="F1331" s="67"/>
      <c r="G1331" s="108"/>
      <c r="H1331" s="76"/>
      <c r="I1331" s="76"/>
      <c r="J1331" s="76"/>
      <c r="K1331" s="76"/>
      <c r="L1331" s="76"/>
      <c r="M1331" s="76"/>
      <c r="N1331" s="76"/>
      <c r="O1331" s="76"/>
      <c r="P1331" s="77"/>
    </row>
    <row r="1332" spans="2:16">
      <c r="B1332" s="63" t="s">
        <v>62</v>
      </c>
      <c r="C1332" s="64"/>
      <c r="D1332" s="65"/>
      <c r="E1332" s="66"/>
      <c r="F1332" s="67"/>
      <c r="G1332" s="108"/>
      <c r="H1332" s="76"/>
      <c r="I1332" s="76"/>
      <c r="J1332" s="76"/>
      <c r="K1332" s="76"/>
      <c r="L1332" s="76"/>
      <c r="M1332" s="76"/>
      <c r="N1332" s="76"/>
      <c r="O1332" s="76"/>
      <c r="P1332" s="77"/>
    </row>
    <row r="1333" spans="2:16">
      <c r="B1333" s="63" t="s">
        <v>62</v>
      </c>
      <c r="C1333" s="64"/>
      <c r="D1333" s="65"/>
      <c r="E1333" s="66"/>
      <c r="F1333" s="67"/>
      <c r="G1333" s="108"/>
      <c r="H1333" s="76"/>
      <c r="I1333" s="76"/>
      <c r="J1333" s="76"/>
      <c r="K1333" s="76"/>
      <c r="L1333" s="76"/>
      <c r="M1333" s="76"/>
      <c r="N1333" s="76"/>
      <c r="O1333" s="76"/>
      <c r="P1333" s="77"/>
    </row>
    <row r="1334" spans="2:16">
      <c r="B1334" s="63" t="s">
        <v>62</v>
      </c>
      <c r="C1334" s="64"/>
      <c r="D1334" s="65"/>
      <c r="E1334" s="66"/>
      <c r="F1334" s="67"/>
      <c r="G1334" s="108"/>
      <c r="H1334" s="76"/>
      <c r="I1334" s="76"/>
      <c r="J1334" s="76"/>
      <c r="K1334" s="76"/>
      <c r="L1334" s="76"/>
      <c r="M1334" s="76"/>
      <c r="N1334" s="76"/>
      <c r="O1334" s="76"/>
      <c r="P1334" s="77"/>
    </row>
    <row r="1335" spans="2:16">
      <c r="B1335" s="63" t="s">
        <v>62</v>
      </c>
      <c r="C1335" s="64"/>
      <c r="D1335" s="65"/>
      <c r="E1335" s="66"/>
      <c r="F1335" s="67"/>
      <c r="G1335" s="108"/>
      <c r="H1335" s="76"/>
      <c r="I1335" s="76"/>
      <c r="J1335" s="76"/>
      <c r="K1335" s="76"/>
      <c r="L1335" s="76"/>
      <c r="M1335" s="76"/>
      <c r="N1335" s="76"/>
      <c r="O1335" s="76"/>
      <c r="P1335" s="77"/>
    </row>
    <row r="1336" spans="2:16">
      <c r="B1336" s="63" t="s">
        <v>62</v>
      </c>
      <c r="C1336" s="64"/>
      <c r="D1336" s="65"/>
      <c r="E1336" s="66"/>
      <c r="F1336" s="67"/>
      <c r="G1336" s="108"/>
      <c r="H1336" s="76"/>
      <c r="I1336" s="76"/>
      <c r="J1336" s="76"/>
      <c r="K1336" s="76"/>
      <c r="L1336" s="76"/>
      <c r="M1336" s="76"/>
      <c r="N1336" s="76"/>
      <c r="O1336" s="76"/>
      <c r="P1336" s="77"/>
    </row>
    <row r="1337" spans="2:16">
      <c r="B1337" s="63" t="s">
        <v>62</v>
      </c>
      <c r="C1337" s="64"/>
      <c r="D1337" s="65"/>
      <c r="E1337" s="66"/>
      <c r="F1337" s="67"/>
      <c r="G1337" s="108"/>
      <c r="H1337" s="76"/>
      <c r="I1337" s="76"/>
      <c r="J1337" s="76"/>
      <c r="K1337" s="76"/>
      <c r="L1337" s="76"/>
      <c r="M1337" s="76"/>
      <c r="N1337" s="76"/>
      <c r="O1337" s="76"/>
      <c r="P1337" s="77"/>
    </row>
    <row r="1338" spans="2:16">
      <c r="B1338" s="63" t="s">
        <v>62</v>
      </c>
      <c r="C1338" s="64"/>
      <c r="D1338" s="65"/>
      <c r="E1338" s="66"/>
      <c r="F1338" s="67"/>
      <c r="G1338" s="108"/>
      <c r="H1338" s="76"/>
      <c r="I1338" s="76"/>
      <c r="J1338" s="76"/>
      <c r="K1338" s="76"/>
      <c r="L1338" s="76"/>
      <c r="M1338" s="76"/>
      <c r="N1338" s="76"/>
      <c r="O1338" s="76"/>
      <c r="P1338" s="77"/>
    </row>
    <row r="1339" spans="2:16" ht="15.75" thickBot="1">
      <c r="B1339" s="63" t="s">
        <v>62</v>
      </c>
      <c r="C1339" s="64"/>
      <c r="D1339" s="65"/>
      <c r="E1339" s="66"/>
      <c r="F1339" s="81"/>
      <c r="G1339" s="109"/>
      <c r="H1339" s="83"/>
      <c r="I1339" s="83"/>
      <c r="J1339" s="83"/>
      <c r="K1339" s="83"/>
      <c r="L1339" s="83"/>
      <c r="M1339" s="83"/>
      <c r="N1339" s="83"/>
      <c r="O1339" s="83"/>
      <c r="P1339" s="84"/>
    </row>
    <row r="1340" spans="2:16" ht="15.75" thickBot="1">
      <c r="E1340" s="11" t="s">
        <v>32</v>
      </c>
      <c r="F1340" s="11">
        <f>SUM(F1190:F1339)</f>
        <v>1</v>
      </c>
      <c r="H1340" s="85"/>
      <c r="I1340" s="85"/>
      <c r="J1340" s="85"/>
      <c r="K1340" s="85"/>
      <c r="L1340" s="85"/>
      <c r="M1340" s="85"/>
      <c r="N1340" s="85"/>
      <c r="O1340" s="85"/>
      <c r="P1340" s="85"/>
    </row>
    <row r="1341" spans="2:16" ht="122.25" customHeight="1">
      <c r="E1341" s="29"/>
      <c r="H1341" s="85"/>
      <c r="I1341" s="85"/>
      <c r="J1341" s="85"/>
      <c r="K1341" s="85"/>
      <c r="L1341" s="85"/>
      <c r="M1341" s="85"/>
      <c r="N1341" s="85"/>
      <c r="O1341" s="85"/>
      <c r="P1341" s="85"/>
    </row>
    <row r="1342" spans="2:16" ht="17.25">
      <c r="C1342" s="22" t="s">
        <v>17</v>
      </c>
      <c r="D1342" s="22"/>
      <c r="E1342" s="22"/>
      <c r="F1342" s="23"/>
      <c r="G1342" s="87" t="s">
        <v>18</v>
      </c>
      <c r="H1342" s="87"/>
      <c r="I1342" s="87"/>
      <c r="J1342" s="87"/>
      <c r="K1342" s="86"/>
      <c r="L1342" s="87" t="s">
        <v>19</v>
      </c>
      <c r="M1342" s="87"/>
      <c r="N1342" s="87"/>
      <c r="O1342" s="87"/>
    </row>
    <row r="1343" spans="2:16" ht="18" thickBot="1">
      <c r="C1343" s="88" t="s">
        <v>72</v>
      </c>
      <c r="D1343" s="88"/>
      <c r="E1343" s="88"/>
      <c r="F1343" s="89"/>
      <c r="G1343" s="88" t="s">
        <v>64</v>
      </c>
      <c r="H1343" s="88"/>
      <c r="I1343" s="88"/>
      <c r="J1343" s="88"/>
      <c r="K1343" s="89"/>
      <c r="L1343" s="88" t="s">
        <v>84</v>
      </c>
      <c r="M1343" s="88"/>
      <c r="N1343" s="88"/>
      <c r="O1343" s="88"/>
    </row>
    <row r="1344" spans="2:16" ht="17.25" thickBot="1">
      <c r="C1344" s="116" t="s">
        <v>66</v>
      </c>
      <c r="D1344" s="116"/>
      <c r="E1344" s="116"/>
      <c r="F1344" s="90"/>
      <c r="G1344" s="88" t="s">
        <v>78</v>
      </c>
      <c r="H1344" s="88"/>
      <c r="I1344" s="88"/>
      <c r="J1344" s="88"/>
      <c r="K1344" s="90"/>
      <c r="L1344" s="88" t="s">
        <v>68</v>
      </c>
      <c r="M1344" s="88"/>
      <c r="N1344" s="88"/>
      <c r="O1344" s="88"/>
    </row>
    <row r="1345" spans="2:17" ht="57" customHeight="1" thickBot="1">
      <c r="C1345" s="85"/>
      <c r="D1345" s="85"/>
      <c r="E1345" s="85"/>
      <c r="F1345" s="27"/>
      <c r="G1345" s="113"/>
      <c r="H1345" s="113"/>
      <c r="I1345" s="113"/>
      <c r="J1345" s="113"/>
      <c r="K1345" s="27"/>
      <c r="L1345" s="113"/>
      <c r="M1345" s="113"/>
      <c r="N1345" s="113"/>
      <c r="O1345" s="113"/>
    </row>
    <row r="1346" spans="2:17" ht="24" customHeight="1" thickBot="1">
      <c r="B1346" s="30" t="s">
        <v>3</v>
      </c>
      <c r="C1346" s="91" t="str">
        <f>$C$5</f>
        <v>Dirección General de Coordinación con Organismos Operadores</v>
      </c>
      <c r="D1346" s="92"/>
      <c r="E1346" s="92"/>
      <c r="F1346" s="92"/>
      <c r="G1346" s="92"/>
      <c r="H1346" s="92"/>
      <c r="I1346" s="92"/>
      <c r="J1346" s="92"/>
      <c r="K1346" s="92"/>
      <c r="L1346" s="92"/>
      <c r="M1346" s="92"/>
      <c r="N1346" s="92"/>
      <c r="O1346" s="92"/>
      <c r="P1346" s="93"/>
    </row>
    <row r="1347" spans="2:17" ht="30" customHeight="1" thickBot="1">
      <c r="B1347" s="30" t="s">
        <v>4</v>
      </c>
      <c r="C1347" s="94" t="str">
        <f>$C$6</f>
        <v>2818-13100 Promover la cultura hídrica mediante acciones para fomentar en la población el uso adecuado y racional del agua en el Estado.</v>
      </c>
      <c r="D1347" s="95"/>
      <c r="E1347" s="95"/>
      <c r="F1347" s="95"/>
      <c r="G1347" s="95"/>
      <c r="H1347" s="95"/>
      <c r="I1347" s="95"/>
      <c r="J1347" s="95"/>
      <c r="K1347" s="95"/>
      <c r="L1347" s="95"/>
      <c r="M1347" s="95"/>
      <c r="N1347" s="95"/>
      <c r="O1347" s="95"/>
      <c r="P1347" s="96"/>
    </row>
    <row r="1348" spans="2:17" ht="30.75" thickBot="1">
      <c r="B1348" s="30" t="s">
        <v>5</v>
      </c>
      <c r="C1348" s="97" t="str">
        <f>$C$7</f>
        <v>Acción</v>
      </c>
      <c r="D1348" s="98"/>
    </row>
    <row r="1349" spans="2:17" ht="29.25" customHeight="1" thickBot="1">
      <c r="B1349" s="30" t="s">
        <v>6</v>
      </c>
      <c r="C1349" s="91" t="str">
        <f>$C$8</f>
        <v>_020203010301_Consolidación_fortalecimiento_y_apoyo_a_municipios_organismos_operadores_y_comunidades</v>
      </c>
      <c r="D1349" s="92"/>
      <c r="E1349" s="92"/>
      <c r="F1349" s="92"/>
      <c r="G1349" s="92"/>
      <c r="H1349" s="92"/>
      <c r="I1349" s="92"/>
      <c r="J1349" s="92"/>
      <c r="K1349" s="92"/>
      <c r="L1349" s="92"/>
      <c r="M1349" s="92"/>
      <c r="N1349" s="92"/>
      <c r="O1349" s="92"/>
      <c r="P1349" s="93"/>
    </row>
    <row r="1350" spans="2:17" ht="31.5" customHeight="1" thickBot="1">
      <c r="B1350" s="36" t="s">
        <v>7</v>
      </c>
      <c r="C1350" s="99" t="str">
        <f>$C$9</f>
        <v>_02020301_Manejo_Eficiente_y_Sustentable_del_Agua</v>
      </c>
      <c r="D1350" s="100"/>
      <c r="E1350" s="100"/>
      <c r="F1350" s="100"/>
      <c r="G1350" s="100"/>
      <c r="H1350" s="100"/>
      <c r="I1350" s="100"/>
      <c r="J1350" s="100"/>
      <c r="K1350" s="100"/>
      <c r="L1350" s="100"/>
      <c r="M1350" s="100"/>
      <c r="N1350" s="100"/>
      <c r="O1350" s="100"/>
      <c r="P1350" s="101"/>
    </row>
    <row r="1351" spans="2:17" ht="15.75" customHeight="1" thickBot="1">
      <c r="B1351" s="40" t="s">
        <v>69</v>
      </c>
      <c r="C1351" s="41"/>
      <c r="D1351" s="41"/>
      <c r="E1351" s="41"/>
      <c r="F1351" s="41"/>
      <c r="G1351" s="41"/>
      <c r="H1351" s="41"/>
      <c r="I1351" s="41"/>
      <c r="J1351" s="41"/>
      <c r="K1351" s="41"/>
      <c r="L1351" s="41"/>
      <c r="M1351" s="41"/>
      <c r="N1351" s="41"/>
      <c r="O1351" s="41"/>
      <c r="P1351" s="42"/>
      <c r="Q1351" s="29"/>
    </row>
    <row r="1352" spans="2:17">
      <c r="B1352" s="43" t="s">
        <v>31</v>
      </c>
      <c r="C1352" s="44" t="s">
        <v>32</v>
      </c>
      <c r="D1352" s="44" t="s">
        <v>33</v>
      </c>
      <c r="E1352" s="44" t="s">
        <v>34</v>
      </c>
      <c r="F1352" s="44" t="s">
        <v>35</v>
      </c>
      <c r="G1352" s="44" t="s">
        <v>36</v>
      </c>
      <c r="H1352" s="44" t="s">
        <v>37</v>
      </c>
      <c r="I1352" s="44" t="s">
        <v>38</v>
      </c>
      <c r="J1352" s="44" t="s">
        <v>39</v>
      </c>
      <c r="K1352" s="44" t="s">
        <v>40</v>
      </c>
      <c r="L1352" s="44" t="s">
        <v>41</v>
      </c>
      <c r="M1352" s="44" t="s">
        <v>42</v>
      </c>
      <c r="N1352" s="44" t="s">
        <v>43</v>
      </c>
      <c r="O1352" s="44" t="s">
        <v>44</v>
      </c>
      <c r="P1352" s="29"/>
      <c r="Q1352" s="29"/>
    </row>
    <row r="1353" spans="2:17">
      <c r="B1353" s="45" t="s">
        <v>45</v>
      </c>
      <c r="C1353" s="46">
        <f>SUM(D1353:O1353)</f>
        <v>13</v>
      </c>
      <c r="D1353" s="46">
        <f>'[2]FOR-POA23-02'!$D$14</f>
        <v>0</v>
      </c>
      <c r="E1353" s="46">
        <f>'[2]FOR-POA23-02'!$F$14</f>
        <v>1</v>
      </c>
      <c r="F1353" s="46">
        <f>'[2]FOR-POA23-02'!$H$14</f>
        <v>1</v>
      </c>
      <c r="G1353" s="46">
        <f>'[2]FOR-POA23-02'!$L$14</f>
        <v>1</v>
      </c>
      <c r="H1353" s="46">
        <f>'[2]FOR-POA23-02'!$N$14</f>
        <v>1</v>
      </c>
      <c r="I1353" s="46">
        <f>'[2]FOR-POA23-02'!$P$14</f>
        <v>1</v>
      </c>
      <c r="J1353" s="46">
        <f>'[2]FOR-POA23-02'!$T$14</f>
        <v>1</v>
      </c>
      <c r="K1353" s="46">
        <f>'[2]FOR-POA23-02'!$V$14</f>
        <v>1</v>
      </c>
      <c r="L1353" s="46">
        <f>'[2]FOR-POA23-02'!$X$14</f>
        <v>1</v>
      </c>
      <c r="M1353" s="46">
        <f>'[2]FOR-POA23-02'!$AB$14</f>
        <v>1</v>
      </c>
      <c r="N1353" s="46">
        <f>'[2]FOR-POA23-02'!$AD$14</f>
        <v>0</v>
      </c>
      <c r="O1353" s="46">
        <f>'[2]FOR-POA23-02'!$AF$14</f>
        <v>4</v>
      </c>
    </row>
    <row r="1354" spans="2:17">
      <c r="B1354" s="45" t="s">
        <v>46</v>
      </c>
      <c r="C1354" s="46">
        <f>SUM(D1354:O1354)</f>
        <v>8</v>
      </c>
      <c r="D1354" s="46">
        <f t="shared" ref="D1354:K1354" si="2">D1186</f>
        <v>2</v>
      </c>
      <c r="E1354" s="46">
        <f t="shared" si="2"/>
        <v>1</v>
      </c>
      <c r="F1354" s="46">
        <f t="shared" si="2"/>
        <v>1</v>
      </c>
      <c r="G1354" s="46">
        <f t="shared" si="2"/>
        <v>1</v>
      </c>
      <c r="H1354" s="46">
        <f t="shared" si="2"/>
        <v>0</v>
      </c>
      <c r="I1354" s="46">
        <f t="shared" si="2"/>
        <v>0</v>
      </c>
      <c r="J1354" s="46">
        <f t="shared" si="2"/>
        <v>1</v>
      </c>
      <c r="K1354" s="46">
        <f t="shared" si="2"/>
        <v>1</v>
      </c>
      <c r="L1354" s="46">
        <f>IF(M1356=L1352, SUM(F1358:F1507), "")</f>
        <v>1</v>
      </c>
      <c r="M1354" s="46"/>
      <c r="N1354" s="46"/>
      <c r="O1354" s="46"/>
    </row>
    <row r="1355" spans="2:17" ht="15.75" thickBot="1"/>
    <row r="1356" spans="2:17" ht="24.75" customHeight="1" thickBot="1">
      <c r="B1356" s="47"/>
      <c r="C1356" s="48"/>
      <c r="D1356" s="48"/>
      <c r="E1356" s="48"/>
      <c r="F1356" s="49"/>
      <c r="G1356" s="48"/>
      <c r="H1356" s="48"/>
      <c r="I1356" s="48"/>
      <c r="J1356" s="48"/>
      <c r="K1356" s="50" t="s">
        <v>9</v>
      </c>
      <c r="L1356" s="51"/>
      <c r="M1356" s="52" t="s">
        <v>41</v>
      </c>
      <c r="N1356" s="48"/>
      <c r="O1356" s="53" t="s">
        <v>47</v>
      </c>
      <c r="P1356" s="54">
        <v>2023</v>
      </c>
    </row>
    <row r="1357" spans="2:17" ht="30" customHeight="1">
      <c r="B1357" s="55" t="s">
        <v>16</v>
      </c>
      <c r="C1357" s="56"/>
      <c r="D1357" s="57"/>
      <c r="E1357" s="58" t="s">
        <v>48</v>
      </c>
      <c r="F1357" s="58" t="str">
        <f>$F$16</f>
        <v>No. De acciones</v>
      </c>
      <c r="G1357" s="58" t="str">
        <f>$G$16</f>
        <v>Fecha</v>
      </c>
      <c r="H1357" s="102" t="str">
        <f>$H$16</f>
        <v>Nombre/tipo de acción</v>
      </c>
      <c r="I1357" s="102"/>
      <c r="J1357" s="102"/>
      <c r="K1357" s="102" t="str">
        <f>$K$16</f>
        <v>Involucrados</v>
      </c>
      <c r="L1357" s="102"/>
      <c r="M1357" s="102"/>
      <c r="N1357" s="103" t="str">
        <f>$N$16</f>
        <v>Observaciones</v>
      </c>
      <c r="O1357" s="103"/>
      <c r="P1357" s="104"/>
    </row>
    <row r="1358" spans="2:17" ht="164.25" customHeight="1">
      <c r="B1358" s="63" t="s">
        <v>93</v>
      </c>
      <c r="C1358" s="64"/>
      <c r="D1358" s="65"/>
      <c r="E1358" s="66" t="s">
        <v>94</v>
      </c>
      <c r="F1358" s="67">
        <v>1</v>
      </c>
      <c r="G1358" s="117">
        <v>45141</v>
      </c>
      <c r="H1358" s="70" t="s">
        <v>95</v>
      </c>
      <c r="I1358" s="70"/>
      <c r="J1358" s="70"/>
      <c r="K1358" s="70" t="s">
        <v>96</v>
      </c>
      <c r="L1358" s="70"/>
      <c r="M1358" s="70"/>
      <c r="N1358" s="70" t="s">
        <v>97</v>
      </c>
      <c r="O1358" s="70"/>
      <c r="P1358" s="71"/>
    </row>
    <row r="1359" spans="2:17">
      <c r="B1359" s="63" t="s">
        <v>62</v>
      </c>
      <c r="C1359" s="64"/>
      <c r="D1359" s="65"/>
      <c r="E1359" s="66"/>
      <c r="F1359" s="67"/>
      <c r="G1359" s="108"/>
      <c r="H1359" s="76"/>
      <c r="I1359" s="76"/>
      <c r="J1359" s="76"/>
      <c r="K1359" s="76"/>
      <c r="L1359" s="76"/>
      <c r="M1359" s="76"/>
      <c r="N1359" s="76"/>
      <c r="O1359" s="76"/>
      <c r="P1359" s="77"/>
    </row>
    <row r="1360" spans="2:17">
      <c r="B1360" s="63" t="s">
        <v>62</v>
      </c>
      <c r="C1360" s="64"/>
      <c r="D1360" s="65"/>
      <c r="E1360" s="66"/>
      <c r="F1360" s="67"/>
      <c r="G1360" s="108"/>
      <c r="H1360" s="76"/>
      <c r="I1360" s="76"/>
      <c r="J1360" s="76"/>
      <c r="K1360" s="76"/>
      <c r="L1360" s="76"/>
      <c r="M1360" s="76"/>
      <c r="N1360" s="76"/>
      <c r="O1360" s="76"/>
      <c r="P1360" s="77"/>
    </row>
    <row r="1361" spans="2:16">
      <c r="B1361" s="63" t="s">
        <v>62</v>
      </c>
      <c r="C1361" s="64"/>
      <c r="D1361" s="65"/>
      <c r="E1361" s="66"/>
      <c r="F1361" s="67"/>
      <c r="G1361" s="108"/>
      <c r="H1361" s="76"/>
      <c r="I1361" s="76"/>
      <c r="J1361" s="76"/>
      <c r="K1361" s="76"/>
      <c r="L1361" s="76"/>
      <c r="M1361" s="76"/>
      <c r="N1361" s="76"/>
      <c r="O1361" s="76"/>
      <c r="P1361" s="77"/>
    </row>
    <row r="1362" spans="2:16">
      <c r="B1362" s="63" t="s">
        <v>62</v>
      </c>
      <c r="C1362" s="64"/>
      <c r="D1362" s="65"/>
      <c r="E1362" s="66"/>
      <c r="F1362" s="67"/>
      <c r="G1362" s="108"/>
      <c r="H1362" s="76"/>
      <c r="I1362" s="76"/>
      <c r="J1362" s="76"/>
      <c r="K1362" s="76"/>
      <c r="L1362" s="76"/>
      <c r="M1362" s="76"/>
      <c r="N1362" s="76"/>
      <c r="O1362" s="76"/>
      <c r="P1362" s="77"/>
    </row>
    <row r="1363" spans="2:16">
      <c r="B1363" s="63" t="s">
        <v>62</v>
      </c>
      <c r="C1363" s="64"/>
      <c r="D1363" s="65"/>
      <c r="E1363" s="66"/>
      <c r="F1363" s="67"/>
      <c r="G1363" s="108"/>
      <c r="H1363" s="76"/>
      <c r="I1363" s="76"/>
      <c r="J1363" s="76"/>
      <c r="K1363" s="76"/>
      <c r="L1363" s="76"/>
      <c r="M1363" s="76"/>
      <c r="N1363" s="76"/>
      <c r="O1363" s="76"/>
      <c r="P1363" s="77"/>
    </row>
    <row r="1364" spans="2:16">
      <c r="B1364" s="63" t="s">
        <v>62</v>
      </c>
      <c r="C1364" s="64"/>
      <c r="D1364" s="65"/>
      <c r="E1364" s="66"/>
      <c r="F1364" s="67"/>
      <c r="G1364" s="108"/>
      <c r="H1364" s="76"/>
      <c r="I1364" s="76"/>
      <c r="J1364" s="76"/>
      <c r="K1364" s="76"/>
      <c r="L1364" s="76"/>
      <c r="M1364" s="76"/>
      <c r="N1364" s="76"/>
      <c r="O1364" s="76"/>
      <c r="P1364" s="77"/>
    </row>
    <row r="1365" spans="2:16">
      <c r="B1365" s="63" t="s">
        <v>62</v>
      </c>
      <c r="C1365" s="64"/>
      <c r="D1365" s="65"/>
      <c r="E1365" s="66"/>
      <c r="F1365" s="67"/>
      <c r="G1365" s="108"/>
      <c r="H1365" s="76"/>
      <c r="I1365" s="76"/>
      <c r="J1365" s="76"/>
      <c r="K1365" s="76"/>
      <c r="L1365" s="76"/>
      <c r="M1365" s="76"/>
      <c r="N1365" s="76"/>
      <c r="O1365" s="76"/>
      <c r="P1365" s="77"/>
    </row>
    <row r="1366" spans="2:16" hidden="1">
      <c r="B1366" s="63" t="s">
        <v>62</v>
      </c>
      <c r="C1366" s="64"/>
      <c r="D1366" s="65"/>
      <c r="E1366" s="66"/>
      <c r="F1366" s="67"/>
      <c r="G1366" s="108"/>
      <c r="H1366" s="76"/>
      <c r="I1366" s="76"/>
      <c r="J1366" s="76"/>
      <c r="K1366" s="76"/>
      <c r="L1366" s="76"/>
      <c r="M1366" s="76"/>
      <c r="N1366" s="76"/>
      <c r="O1366" s="76"/>
      <c r="P1366" s="77"/>
    </row>
    <row r="1367" spans="2:16" hidden="1">
      <c r="B1367" s="63" t="s">
        <v>62</v>
      </c>
      <c r="C1367" s="64"/>
      <c r="D1367" s="65"/>
      <c r="E1367" s="66"/>
      <c r="F1367" s="67"/>
      <c r="G1367" s="108"/>
      <c r="H1367" s="76"/>
      <c r="I1367" s="76"/>
      <c r="J1367" s="76"/>
      <c r="K1367" s="76"/>
      <c r="L1367" s="76"/>
      <c r="M1367" s="76"/>
      <c r="N1367" s="76"/>
      <c r="O1367" s="76"/>
      <c r="P1367" s="77"/>
    </row>
    <row r="1368" spans="2:16" hidden="1">
      <c r="B1368" s="63" t="s">
        <v>62</v>
      </c>
      <c r="C1368" s="64"/>
      <c r="D1368" s="65"/>
      <c r="E1368" s="66"/>
      <c r="F1368" s="67"/>
      <c r="G1368" s="108"/>
      <c r="H1368" s="76"/>
      <c r="I1368" s="76"/>
      <c r="J1368" s="76"/>
      <c r="K1368" s="76"/>
      <c r="L1368" s="76"/>
      <c r="M1368" s="76"/>
      <c r="N1368" s="76"/>
      <c r="O1368" s="76"/>
      <c r="P1368" s="77"/>
    </row>
    <row r="1369" spans="2:16" hidden="1">
      <c r="B1369" s="63" t="s">
        <v>62</v>
      </c>
      <c r="C1369" s="64"/>
      <c r="D1369" s="65"/>
      <c r="E1369" s="66"/>
      <c r="F1369" s="67"/>
      <c r="G1369" s="108"/>
      <c r="H1369" s="76"/>
      <c r="I1369" s="76"/>
      <c r="J1369" s="76"/>
      <c r="K1369" s="76"/>
      <c r="L1369" s="76"/>
      <c r="M1369" s="76"/>
      <c r="N1369" s="76"/>
      <c r="O1369" s="76"/>
      <c r="P1369" s="77"/>
    </row>
    <row r="1370" spans="2:16" hidden="1">
      <c r="B1370" s="63" t="s">
        <v>62</v>
      </c>
      <c r="C1370" s="64"/>
      <c r="D1370" s="65"/>
      <c r="E1370" s="66"/>
      <c r="F1370" s="67"/>
      <c r="G1370" s="108"/>
      <c r="H1370" s="76"/>
      <c r="I1370" s="76"/>
      <c r="J1370" s="76"/>
      <c r="K1370" s="76"/>
      <c r="L1370" s="76"/>
      <c r="M1370" s="76"/>
      <c r="N1370" s="76"/>
      <c r="O1370" s="76"/>
      <c r="P1370" s="77"/>
    </row>
    <row r="1371" spans="2:16" hidden="1">
      <c r="B1371" s="63" t="s">
        <v>62</v>
      </c>
      <c r="C1371" s="64"/>
      <c r="D1371" s="65"/>
      <c r="E1371" s="66"/>
      <c r="F1371" s="67"/>
      <c r="G1371" s="108"/>
      <c r="H1371" s="76"/>
      <c r="I1371" s="76"/>
      <c r="J1371" s="76"/>
      <c r="K1371" s="76"/>
      <c r="L1371" s="76"/>
      <c r="M1371" s="76"/>
      <c r="N1371" s="76"/>
      <c r="O1371" s="76"/>
      <c r="P1371" s="77"/>
    </row>
    <row r="1372" spans="2:16" hidden="1">
      <c r="B1372" s="63" t="s">
        <v>62</v>
      </c>
      <c r="C1372" s="64"/>
      <c r="D1372" s="65"/>
      <c r="E1372" s="66"/>
      <c r="F1372" s="67"/>
      <c r="G1372" s="108"/>
      <c r="H1372" s="76"/>
      <c r="I1372" s="76"/>
      <c r="J1372" s="76"/>
      <c r="K1372" s="76"/>
      <c r="L1372" s="76"/>
      <c r="M1372" s="76"/>
      <c r="N1372" s="76"/>
      <c r="O1372" s="76"/>
      <c r="P1372" s="77"/>
    </row>
    <row r="1373" spans="2:16" hidden="1">
      <c r="B1373" s="63" t="s">
        <v>62</v>
      </c>
      <c r="C1373" s="64"/>
      <c r="D1373" s="65"/>
      <c r="E1373" s="66"/>
      <c r="F1373" s="67"/>
      <c r="G1373" s="108"/>
      <c r="H1373" s="76"/>
      <c r="I1373" s="76"/>
      <c r="J1373" s="76"/>
      <c r="K1373" s="76"/>
      <c r="L1373" s="76"/>
      <c r="M1373" s="76"/>
      <c r="N1373" s="76"/>
      <c r="O1373" s="76"/>
      <c r="P1373" s="77"/>
    </row>
    <row r="1374" spans="2:16" hidden="1">
      <c r="B1374" s="63" t="s">
        <v>62</v>
      </c>
      <c r="C1374" s="64"/>
      <c r="D1374" s="65"/>
      <c r="E1374" s="66"/>
      <c r="F1374" s="67"/>
      <c r="G1374" s="108"/>
      <c r="H1374" s="76"/>
      <c r="I1374" s="76"/>
      <c r="J1374" s="76"/>
      <c r="K1374" s="76"/>
      <c r="L1374" s="76"/>
      <c r="M1374" s="76"/>
      <c r="N1374" s="76"/>
      <c r="O1374" s="76"/>
      <c r="P1374" s="77"/>
    </row>
    <row r="1375" spans="2:16" hidden="1">
      <c r="B1375" s="63" t="s">
        <v>62</v>
      </c>
      <c r="C1375" s="64"/>
      <c r="D1375" s="65"/>
      <c r="E1375" s="66"/>
      <c r="F1375" s="67"/>
      <c r="G1375" s="108"/>
      <c r="H1375" s="76"/>
      <c r="I1375" s="76"/>
      <c r="J1375" s="76"/>
      <c r="K1375" s="76"/>
      <c r="L1375" s="76"/>
      <c r="M1375" s="76"/>
      <c r="N1375" s="76"/>
      <c r="O1375" s="76"/>
      <c r="P1375" s="77"/>
    </row>
    <row r="1376" spans="2:16" hidden="1">
      <c r="B1376" s="63" t="s">
        <v>62</v>
      </c>
      <c r="C1376" s="64"/>
      <c r="D1376" s="65"/>
      <c r="E1376" s="66"/>
      <c r="F1376" s="67"/>
      <c r="G1376" s="108"/>
      <c r="H1376" s="76"/>
      <c r="I1376" s="76"/>
      <c r="J1376" s="76"/>
      <c r="K1376" s="76"/>
      <c r="L1376" s="76"/>
      <c r="M1376" s="76"/>
      <c r="N1376" s="76"/>
      <c r="O1376" s="76"/>
      <c r="P1376" s="77"/>
    </row>
    <row r="1377" spans="2:16" hidden="1">
      <c r="B1377" s="63" t="s">
        <v>62</v>
      </c>
      <c r="C1377" s="64"/>
      <c r="D1377" s="65"/>
      <c r="E1377" s="66"/>
      <c r="F1377" s="67"/>
      <c r="G1377" s="108"/>
      <c r="H1377" s="76"/>
      <c r="I1377" s="76"/>
      <c r="J1377" s="76"/>
      <c r="K1377" s="76"/>
      <c r="L1377" s="76"/>
      <c r="M1377" s="76"/>
      <c r="N1377" s="76"/>
      <c r="O1377" s="76"/>
      <c r="P1377" s="77"/>
    </row>
    <row r="1378" spans="2:16" hidden="1">
      <c r="B1378" s="63" t="s">
        <v>62</v>
      </c>
      <c r="C1378" s="64"/>
      <c r="D1378" s="65"/>
      <c r="E1378" s="66"/>
      <c r="F1378" s="67"/>
      <c r="G1378" s="108"/>
      <c r="H1378" s="76"/>
      <c r="I1378" s="76"/>
      <c r="J1378" s="76"/>
      <c r="K1378" s="76"/>
      <c r="L1378" s="76"/>
      <c r="M1378" s="76"/>
      <c r="N1378" s="76"/>
      <c r="O1378" s="76"/>
      <c r="P1378" s="77"/>
    </row>
    <row r="1379" spans="2:16" hidden="1">
      <c r="B1379" s="63" t="s">
        <v>62</v>
      </c>
      <c r="C1379" s="64"/>
      <c r="D1379" s="65"/>
      <c r="E1379" s="66"/>
      <c r="F1379" s="67"/>
      <c r="G1379" s="108"/>
      <c r="H1379" s="76"/>
      <c r="I1379" s="76"/>
      <c r="J1379" s="76"/>
      <c r="K1379" s="76"/>
      <c r="L1379" s="76"/>
      <c r="M1379" s="76"/>
      <c r="N1379" s="76"/>
      <c r="O1379" s="76"/>
      <c r="P1379" s="77"/>
    </row>
    <row r="1380" spans="2:16" hidden="1">
      <c r="B1380" s="63" t="s">
        <v>62</v>
      </c>
      <c r="C1380" s="64"/>
      <c r="D1380" s="65"/>
      <c r="E1380" s="66"/>
      <c r="F1380" s="67"/>
      <c r="G1380" s="108"/>
      <c r="H1380" s="76"/>
      <c r="I1380" s="76"/>
      <c r="J1380" s="76"/>
      <c r="K1380" s="76"/>
      <c r="L1380" s="76"/>
      <c r="M1380" s="76"/>
      <c r="N1380" s="76"/>
      <c r="O1380" s="76"/>
      <c r="P1380" s="77"/>
    </row>
    <row r="1381" spans="2:16" hidden="1">
      <c r="B1381" s="63" t="s">
        <v>62</v>
      </c>
      <c r="C1381" s="64"/>
      <c r="D1381" s="65"/>
      <c r="E1381" s="66"/>
      <c r="F1381" s="67"/>
      <c r="G1381" s="108"/>
      <c r="H1381" s="76"/>
      <c r="I1381" s="76"/>
      <c r="J1381" s="76"/>
      <c r="K1381" s="76"/>
      <c r="L1381" s="76"/>
      <c r="M1381" s="76"/>
      <c r="N1381" s="76"/>
      <c r="O1381" s="76"/>
      <c r="P1381" s="77"/>
    </row>
    <row r="1382" spans="2:16" hidden="1">
      <c r="B1382" s="63" t="s">
        <v>62</v>
      </c>
      <c r="C1382" s="64"/>
      <c r="D1382" s="65"/>
      <c r="E1382" s="66"/>
      <c r="F1382" s="67"/>
      <c r="G1382" s="108"/>
      <c r="H1382" s="76"/>
      <c r="I1382" s="76"/>
      <c r="J1382" s="76"/>
      <c r="K1382" s="76"/>
      <c r="L1382" s="76"/>
      <c r="M1382" s="76"/>
      <c r="N1382" s="76"/>
      <c r="O1382" s="76"/>
      <c r="P1382" s="77"/>
    </row>
    <row r="1383" spans="2:16" hidden="1">
      <c r="B1383" s="63" t="s">
        <v>62</v>
      </c>
      <c r="C1383" s="64"/>
      <c r="D1383" s="65"/>
      <c r="E1383" s="66"/>
      <c r="F1383" s="67"/>
      <c r="G1383" s="108"/>
      <c r="H1383" s="76"/>
      <c r="I1383" s="76"/>
      <c r="J1383" s="76"/>
      <c r="K1383" s="76"/>
      <c r="L1383" s="76"/>
      <c r="M1383" s="76"/>
      <c r="N1383" s="76"/>
      <c r="O1383" s="76"/>
      <c r="P1383" s="77"/>
    </row>
    <row r="1384" spans="2:16" hidden="1">
      <c r="B1384" s="63" t="s">
        <v>62</v>
      </c>
      <c r="C1384" s="64"/>
      <c r="D1384" s="65"/>
      <c r="E1384" s="66"/>
      <c r="F1384" s="67"/>
      <c r="G1384" s="108"/>
      <c r="H1384" s="76"/>
      <c r="I1384" s="76"/>
      <c r="J1384" s="76"/>
      <c r="K1384" s="76"/>
      <c r="L1384" s="76"/>
      <c r="M1384" s="76"/>
      <c r="N1384" s="76"/>
      <c r="O1384" s="76"/>
      <c r="P1384" s="77"/>
    </row>
    <row r="1385" spans="2:16" hidden="1">
      <c r="B1385" s="63" t="s">
        <v>62</v>
      </c>
      <c r="C1385" s="64"/>
      <c r="D1385" s="65"/>
      <c r="E1385" s="66"/>
      <c r="F1385" s="67"/>
      <c r="G1385" s="108"/>
      <c r="H1385" s="76"/>
      <c r="I1385" s="76"/>
      <c r="J1385" s="76"/>
      <c r="K1385" s="76"/>
      <c r="L1385" s="76"/>
      <c r="M1385" s="76"/>
      <c r="N1385" s="76"/>
      <c r="O1385" s="76"/>
      <c r="P1385" s="77"/>
    </row>
    <row r="1386" spans="2:16" hidden="1">
      <c r="B1386" s="63" t="s">
        <v>62</v>
      </c>
      <c r="C1386" s="64"/>
      <c r="D1386" s="65"/>
      <c r="E1386" s="66"/>
      <c r="F1386" s="67"/>
      <c r="G1386" s="108"/>
      <c r="H1386" s="76"/>
      <c r="I1386" s="76"/>
      <c r="J1386" s="76"/>
      <c r="K1386" s="76"/>
      <c r="L1386" s="76"/>
      <c r="M1386" s="76"/>
      <c r="N1386" s="76"/>
      <c r="O1386" s="76"/>
      <c r="P1386" s="77"/>
    </row>
    <row r="1387" spans="2:16" hidden="1">
      <c r="B1387" s="63" t="s">
        <v>62</v>
      </c>
      <c r="C1387" s="64"/>
      <c r="D1387" s="65"/>
      <c r="E1387" s="66"/>
      <c r="F1387" s="67"/>
      <c r="G1387" s="108"/>
      <c r="H1387" s="76"/>
      <c r="I1387" s="76"/>
      <c r="J1387" s="76"/>
      <c r="K1387" s="76"/>
      <c r="L1387" s="76"/>
      <c r="M1387" s="76"/>
      <c r="N1387" s="76"/>
      <c r="O1387" s="76"/>
      <c r="P1387" s="77"/>
    </row>
    <row r="1388" spans="2:16" hidden="1">
      <c r="B1388" s="63" t="s">
        <v>62</v>
      </c>
      <c r="C1388" s="64"/>
      <c r="D1388" s="65"/>
      <c r="E1388" s="66"/>
      <c r="F1388" s="67"/>
      <c r="G1388" s="108"/>
      <c r="H1388" s="76"/>
      <c r="I1388" s="76"/>
      <c r="J1388" s="76"/>
      <c r="K1388" s="76"/>
      <c r="L1388" s="76"/>
      <c r="M1388" s="76"/>
      <c r="N1388" s="76"/>
      <c r="O1388" s="76"/>
      <c r="P1388" s="77"/>
    </row>
    <row r="1389" spans="2:16" hidden="1">
      <c r="B1389" s="63" t="s">
        <v>62</v>
      </c>
      <c r="C1389" s="64"/>
      <c r="D1389" s="65"/>
      <c r="E1389" s="66"/>
      <c r="F1389" s="67"/>
      <c r="G1389" s="108"/>
      <c r="H1389" s="76"/>
      <c r="I1389" s="76"/>
      <c r="J1389" s="76"/>
      <c r="K1389" s="76"/>
      <c r="L1389" s="76"/>
      <c r="M1389" s="76"/>
      <c r="N1389" s="76"/>
      <c r="O1389" s="76"/>
      <c r="P1389" s="77"/>
    </row>
    <row r="1390" spans="2:16" hidden="1">
      <c r="B1390" s="63" t="s">
        <v>62</v>
      </c>
      <c r="C1390" s="64"/>
      <c r="D1390" s="65"/>
      <c r="E1390" s="66"/>
      <c r="F1390" s="67"/>
      <c r="G1390" s="108"/>
      <c r="H1390" s="76"/>
      <c r="I1390" s="76"/>
      <c r="J1390" s="76"/>
      <c r="K1390" s="76"/>
      <c r="L1390" s="76"/>
      <c r="M1390" s="76"/>
      <c r="N1390" s="76"/>
      <c r="O1390" s="76"/>
      <c r="P1390" s="77"/>
    </row>
    <row r="1391" spans="2:16" hidden="1">
      <c r="B1391" s="63" t="s">
        <v>62</v>
      </c>
      <c r="C1391" s="64"/>
      <c r="D1391" s="65"/>
      <c r="E1391" s="66"/>
      <c r="F1391" s="67"/>
      <c r="G1391" s="108"/>
      <c r="H1391" s="76"/>
      <c r="I1391" s="76"/>
      <c r="J1391" s="76"/>
      <c r="K1391" s="76"/>
      <c r="L1391" s="76"/>
      <c r="M1391" s="76"/>
      <c r="N1391" s="76"/>
      <c r="O1391" s="76"/>
      <c r="P1391" s="77"/>
    </row>
    <row r="1392" spans="2:16" hidden="1">
      <c r="B1392" s="63" t="s">
        <v>62</v>
      </c>
      <c r="C1392" s="64"/>
      <c r="D1392" s="65"/>
      <c r="E1392" s="66"/>
      <c r="F1392" s="67"/>
      <c r="G1392" s="108"/>
      <c r="H1392" s="76"/>
      <c r="I1392" s="76"/>
      <c r="J1392" s="76"/>
      <c r="K1392" s="76"/>
      <c r="L1392" s="76"/>
      <c r="M1392" s="76"/>
      <c r="N1392" s="76"/>
      <c r="O1392" s="76"/>
      <c r="P1392" s="77"/>
    </row>
    <row r="1393" spans="2:16" hidden="1">
      <c r="B1393" s="63" t="s">
        <v>62</v>
      </c>
      <c r="C1393" s="64"/>
      <c r="D1393" s="65"/>
      <c r="E1393" s="66"/>
      <c r="F1393" s="67"/>
      <c r="G1393" s="108"/>
      <c r="H1393" s="76"/>
      <c r="I1393" s="76"/>
      <c r="J1393" s="76"/>
      <c r="K1393" s="76"/>
      <c r="L1393" s="76"/>
      <c r="M1393" s="76"/>
      <c r="N1393" s="76"/>
      <c r="O1393" s="76"/>
      <c r="P1393" s="77"/>
    </row>
    <row r="1394" spans="2:16" hidden="1">
      <c r="B1394" s="63" t="s">
        <v>62</v>
      </c>
      <c r="C1394" s="64"/>
      <c r="D1394" s="65"/>
      <c r="E1394" s="66"/>
      <c r="F1394" s="67"/>
      <c r="G1394" s="108"/>
      <c r="H1394" s="76"/>
      <c r="I1394" s="76"/>
      <c r="J1394" s="76"/>
      <c r="K1394" s="76"/>
      <c r="L1394" s="76"/>
      <c r="M1394" s="76"/>
      <c r="N1394" s="76"/>
      <c r="O1394" s="76"/>
      <c r="P1394" s="77"/>
    </row>
    <row r="1395" spans="2:16" hidden="1">
      <c r="B1395" s="63" t="s">
        <v>62</v>
      </c>
      <c r="C1395" s="64"/>
      <c r="D1395" s="65"/>
      <c r="E1395" s="66"/>
      <c r="F1395" s="67"/>
      <c r="G1395" s="108"/>
      <c r="H1395" s="76"/>
      <c r="I1395" s="76"/>
      <c r="J1395" s="76"/>
      <c r="K1395" s="76"/>
      <c r="L1395" s="76"/>
      <c r="M1395" s="76"/>
      <c r="N1395" s="76"/>
      <c r="O1395" s="76"/>
      <c r="P1395" s="77"/>
    </row>
    <row r="1396" spans="2:16" hidden="1">
      <c r="B1396" s="63" t="s">
        <v>62</v>
      </c>
      <c r="C1396" s="64"/>
      <c r="D1396" s="65"/>
      <c r="E1396" s="66"/>
      <c r="F1396" s="67"/>
      <c r="G1396" s="108"/>
      <c r="H1396" s="76"/>
      <c r="I1396" s="76"/>
      <c r="J1396" s="76"/>
      <c r="K1396" s="76"/>
      <c r="L1396" s="76"/>
      <c r="M1396" s="76"/>
      <c r="N1396" s="76"/>
      <c r="O1396" s="76"/>
      <c r="P1396" s="77"/>
    </row>
    <row r="1397" spans="2:16" hidden="1">
      <c r="B1397" s="63" t="s">
        <v>62</v>
      </c>
      <c r="C1397" s="64"/>
      <c r="D1397" s="65"/>
      <c r="E1397" s="66"/>
      <c r="F1397" s="67"/>
      <c r="G1397" s="108"/>
      <c r="H1397" s="76"/>
      <c r="I1397" s="76"/>
      <c r="J1397" s="76"/>
      <c r="K1397" s="76"/>
      <c r="L1397" s="76"/>
      <c r="M1397" s="76"/>
      <c r="N1397" s="76"/>
      <c r="O1397" s="76"/>
      <c r="P1397" s="77"/>
    </row>
    <row r="1398" spans="2:16" hidden="1">
      <c r="B1398" s="63" t="s">
        <v>62</v>
      </c>
      <c r="C1398" s="64"/>
      <c r="D1398" s="65"/>
      <c r="E1398" s="66"/>
      <c r="F1398" s="67"/>
      <c r="G1398" s="108"/>
      <c r="H1398" s="76"/>
      <c r="I1398" s="76"/>
      <c r="J1398" s="76"/>
      <c r="K1398" s="76"/>
      <c r="L1398" s="76"/>
      <c r="M1398" s="76"/>
      <c r="N1398" s="76"/>
      <c r="O1398" s="76"/>
      <c r="P1398" s="77"/>
    </row>
    <row r="1399" spans="2:16" hidden="1">
      <c r="B1399" s="63" t="s">
        <v>62</v>
      </c>
      <c r="C1399" s="64"/>
      <c r="D1399" s="65"/>
      <c r="E1399" s="66"/>
      <c r="F1399" s="67"/>
      <c r="G1399" s="108"/>
      <c r="H1399" s="76"/>
      <c r="I1399" s="76"/>
      <c r="J1399" s="76"/>
      <c r="K1399" s="76"/>
      <c r="L1399" s="76"/>
      <c r="M1399" s="76"/>
      <c r="N1399" s="76"/>
      <c r="O1399" s="76"/>
      <c r="P1399" s="77"/>
    </row>
    <row r="1400" spans="2:16" hidden="1">
      <c r="B1400" s="63" t="s">
        <v>62</v>
      </c>
      <c r="C1400" s="64"/>
      <c r="D1400" s="65"/>
      <c r="E1400" s="66"/>
      <c r="F1400" s="67"/>
      <c r="G1400" s="108"/>
      <c r="H1400" s="76"/>
      <c r="I1400" s="76"/>
      <c r="J1400" s="76"/>
      <c r="K1400" s="76"/>
      <c r="L1400" s="76"/>
      <c r="M1400" s="76"/>
      <c r="N1400" s="76"/>
      <c r="O1400" s="76"/>
      <c r="P1400" s="77"/>
    </row>
    <row r="1401" spans="2:16" hidden="1">
      <c r="B1401" s="63" t="s">
        <v>62</v>
      </c>
      <c r="C1401" s="64"/>
      <c r="D1401" s="65"/>
      <c r="E1401" s="66"/>
      <c r="F1401" s="67"/>
      <c r="G1401" s="108"/>
      <c r="H1401" s="76"/>
      <c r="I1401" s="76"/>
      <c r="J1401" s="76"/>
      <c r="K1401" s="76"/>
      <c r="L1401" s="76"/>
      <c r="M1401" s="76"/>
      <c r="N1401" s="76"/>
      <c r="O1401" s="76"/>
      <c r="P1401" s="77"/>
    </row>
    <row r="1402" spans="2:16" hidden="1">
      <c r="B1402" s="63" t="s">
        <v>62</v>
      </c>
      <c r="C1402" s="64"/>
      <c r="D1402" s="65"/>
      <c r="E1402" s="66"/>
      <c r="F1402" s="67"/>
      <c r="G1402" s="108"/>
      <c r="H1402" s="76"/>
      <c r="I1402" s="76"/>
      <c r="J1402" s="76"/>
      <c r="K1402" s="76"/>
      <c r="L1402" s="76"/>
      <c r="M1402" s="76"/>
      <c r="N1402" s="76"/>
      <c r="O1402" s="76"/>
      <c r="P1402" s="77"/>
    </row>
    <row r="1403" spans="2:16" hidden="1">
      <c r="B1403" s="63" t="s">
        <v>62</v>
      </c>
      <c r="C1403" s="64"/>
      <c r="D1403" s="65"/>
      <c r="E1403" s="66"/>
      <c r="F1403" s="67"/>
      <c r="G1403" s="108"/>
      <c r="H1403" s="76"/>
      <c r="I1403" s="76"/>
      <c r="J1403" s="76"/>
      <c r="K1403" s="76"/>
      <c r="L1403" s="76"/>
      <c r="M1403" s="76"/>
      <c r="N1403" s="76"/>
      <c r="O1403" s="76"/>
      <c r="P1403" s="77"/>
    </row>
    <row r="1404" spans="2:16" hidden="1">
      <c r="B1404" s="63" t="s">
        <v>62</v>
      </c>
      <c r="C1404" s="64"/>
      <c r="D1404" s="65"/>
      <c r="E1404" s="66"/>
      <c r="F1404" s="67"/>
      <c r="G1404" s="108"/>
      <c r="H1404" s="76"/>
      <c r="I1404" s="76"/>
      <c r="J1404" s="76"/>
      <c r="K1404" s="76"/>
      <c r="L1404" s="76"/>
      <c r="M1404" s="76"/>
      <c r="N1404" s="76"/>
      <c r="O1404" s="76"/>
      <c r="P1404" s="77"/>
    </row>
    <row r="1405" spans="2:16" hidden="1">
      <c r="B1405" s="63" t="s">
        <v>62</v>
      </c>
      <c r="C1405" s="64"/>
      <c r="D1405" s="65"/>
      <c r="E1405" s="66"/>
      <c r="F1405" s="67"/>
      <c r="G1405" s="108"/>
      <c r="H1405" s="76"/>
      <c r="I1405" s="76"/>
      <c r="J1405" s="76"/>
      <c r="K1405" s="76"/>
      <c r="L1405" s="76"/>
      <c r="M1405" s="76"/>
      <c r="N1405" s="76"/>
      <c r="O1405" s="76"/>
      <c r="P1405" s="77"/>
    </row>
    <row r="1406" spans="2:16" hidden="1">
      <c r="B1406" s="63" t="s">
        <v>62</v>
      </c>
      <c r="C1406" s="64"/>
      <c r="D1406" s="65"/>
      <c r="E1406" s="66"/>
      <c r="F1406" s="67"/>
      <c r="G1406" s="108"/>
      <c r="H1406" s="76"/>
      <c r="I1406" s="76"/>
      <c r="J1406" s="76"/>
      <c r="K1406" s="76"/>
      <c r="L1406" s="76"/>
      <c r="M1406" s="76"/>
      <c r="N1406" s="76"/>
      <c r="O1406" s="76"/>
      <c r="P1406" s="77"/>
    </row>
    <row r="1407" spans="2:16" hidden="1">
      <c r="B1407" s="63" t="s">
        <v>62</v>
      </c>
      <c r="C1407" s="64"/>
      <c r="D1407" s="65"/>
      <c r="E1407" s="66"/>
      <c r="F1407" s="67"/>
      <c r="G1407" s="108"/>
      <c r="H1407" s="76"/>
      <c r="I1407" s="76"/>
      <c r="J1407" s="76"/>
      <c r="K1407" s="76"/>
      <c r="L1407" s="76"/>
      <c r="M1407" s="76"/>
      <c r="N1407" s="76"/>
      <c r="O1407" s="76"/>
      <c r="P1407" s="77"/>
    </row>
    <row r="1408" spans="2:16" hidden="1">
      <c r="B1408" s="63" t="s">
        <v>62</v>
      </c>
      <c r="C1408" s="64"/>
      <c r="D1408" s="65"/>
      <c r="E1408" s="66"/>
      <c r="F1408" s="67"/>
      <c r="G1408" s="108"/>
      <c r="H1408" s="76"/>
      <c r="I1408" s="76"/>
      <c r="J1408" s="76"/>
      <c r="K1408" s="76"/>
      <c r="L1408" s="76"/>
      <c r="M1408" s="76"/>
      <c r="N1408" s="76"/>
      <c r="O1408" s="76"/>
      <c r="P1408" s="77"/>
    </row>
    <row r="1409" spans="2:16" hidden="1">
      <c r="B1409" s="63" t="s">
        <v>62</v>
      </c>
      <c r="C1409" s="64"/>
      <c r="D1409" s="65"/>
      <c r="E1409" s="66"/>
      <c r="F1409" s="67"/>
      <c r="G1409" s="108"/>
      <c r="H1409" s="76"/>
      <c r="I1409" s="76"/>
      <c r="J1409" s="76"/>
      <c r="K1409" s="76"/>
      <c r="L1409" s="76"/>
      <c r="M1409" s="76"/>
      <c r="N1409" s="76"/>
      <c r="O1409" s="76"/>
      <c r="P1409" s="77"/>
    </row>
    <row r="1410" spans="2:16" hidden="1">
      <c r="B1410" s="63" t="s">
        <v>62</v>
      </c>
      <c r="C1410" s="64"/>
      <c r="D1410" s="65"/>
      <c r="E1410" s="66"/>
      <c r="F1410" s="67"/>
      <c r="G1410" s="108"/>
      <c r="H1410" s="76"/>
      <c r="I1410" s="76"/>
      <c r="J1410" s="76"/>
      <c r="K1410" s="76"/>
      <c r="L1410" s="76"/>
      <c r="M1410" s="76"/>
      <c r="N1410" s="76"/>
      <c r="O1410" s="76"/>
      <c r="P1410" s="77"/>
    </row>
    <row r="1411" spans="2:16" hidden="1">
      <c r="B1411" s="63" t="s">
        <v>62</v>
      </c>
      <c r="C1411" s="64"/>
      <c r="D1411" s="65"/>
      <c r="E1411" s="66"/>
      <c r="F1411" s="67"/>
      <c r="G1411" s="108"/>
      <c r="H1411" s="76"/>
      <c r="I1411" s="76"/>
      <c r="J1411" s="76"/>
      <c r="K1411" s="76"/>
      <c r="L1411" s="76"/>
      <c r="M1411" s="76"/>
      <c r="N1411" s="76"/>
      <c r="O1411" s="76"/>
      <c r="P1411" s="77"/>
    </row>
    <row r="1412" spans="2:16" hidden="1">
      <c r="B1412" s="63" t="s">
        <v>62</v>
      </c>
      <c r="C1412" s="64"/>
      <c r="D1412" s="65"/>
      <c r="E1412" s="66"/>
      <c r="F1412" s="67"/>
      <c r="G1412" s="108"/>
      <c r="H1412" s="76"/>
      <c r="I1412" s="76"/>
      <c r="J1412" s="76"/>
      <c r="K1412" s="76"/>
      <c r="L1412" s="76"/>
      <c r="M1412" s="76"/>
      <c r="N1412" s="76"/>
      <c r="O1412" s="76"/>
      <c r="P1412" s="77"/>
    </row>
    <row r="1413" spans="2:16" hidden="1">
      <c r="B1413" s="63" t="s">
        <v>62</v>
      </c>
      <c r="C1413" s="64"/>
      <c r="D1413" s="65"/>
      <c r="E1413" s="66"/>
      <c r="F1413" s="67"/>
      <c r="G1413" s="108"/>
      <c r="H1413" s="76"/>
      <c r="I1413" s="76"/>
      <c r="J1413" s="76"/>
      <c r="K1413" s="76"/>
      <c r="L1413" s="76"/>
      <c r="M1413" s="76"/>
      <c r="N1413" s="76"/>
      <c r="O1413" s="76"/>
      <c r="P1413" s="77"/>
    </row>
    <row r="1414" spans="2:16" hidden="1">
      <c r="B1414" s="63" t="s">
        <v>62</v>
      </c>
      <c r="C1414" s="64"/>
      <c r="D1414" s="65"/>
      <c r="E1414" s="66"/>
      <c r="F1414" s="67"/>
      <c r="G1414" s="108"/>
      <c r="H1414" s="76"/>
      <c r="I1414" s="76"/>
      <c r="J1414" s="76"/>
      <c r="K1414" s="76"/>
      <c r="L1414" s="76"/>
      <c r="M1414" s="76"/>
      <c r="N1414" s="76"/>
      <c r="O1414" s="76"/>
      <c r="P1414" s="77"/>
    </row>
    <row r="1415" spans="2:16" hidden="1">
      <c r="B1415" s="63" t="s">
        <v>62</v>
      </c>
      <c r="C1415" s="64"/>
      <c r="D1415" s="65"/>
      <c r="E1415" s="66"/>
      <c r="F1415" s="67"/>
      <c r="G1415" s="108"/>
      <c r="H1415" s="76"/>
      <c r="I1415" s="76"/>
      <c r="J1415" s="76"/>
      <c r="K1415" s="76"/>
      <c r="L1415" s="76"/>
      <c r="M1415" s="76"/>
      <c r="N1415" s="76"/>
      <c r="O1415" s="76"/>
      <c r="P1415" s="77"/>
    </row>
    <row r="1416" spans="2:16" hidden="1">
      <c r="B1416" s="63" t="s">
        <v>62</v>
      </c>
      <c r="C1416" s="64"/>
      <c r="D1416" s="65"/>
      <c r="E1416" s="66"/>
      <c r="F1416" s="67"/>
      <c r="G1416" s="108"/>
      <c r="H1416" s="76"/>
      <c r="I1416" s="76"/>
      <c r="J1416" s="76"/>
      <c r="K1416" s="76"/>
      <c r="L1416" s="76"/>
      <c r="M1416" s="76"/>
      <c r="N1416" s="76"/>
      <c r="O1416" s="76"/>
      <c r="P1416" s="77"/>
    </row>
    <row r="1417" spans="2:16" hidden="1">
      <c r="B1417" s="63" t="s">
        <v>62</v>
      </c>
      <c r="C1417" s="64"/>
      <c r="D1417" s="65"/>
      <c r="E1417" s="66"/>
      <c r="F1417" s="67"/>
      <c r="G1417" s="108"/>
      <c r="H1417" s="76"/>
      <c r="I1417" s="76"/>
      <c r="J1417" s="76"/>
      <c r="K1417" s="76"/>
      <c r="L1417" s="76"/>
      <c r="M1417" s="76"/>
      <c r="N1417" s="76"/>
      <c r="O1417" s="76"/>
      <c r="P1417" s="77"/>
    </row>
    <row r="1418" spans="2:16" hidden="1">
      <c r="B1418" s="63" t="s">
        <v>62</v>
      </c>
      <c r="C1418" s="64"/>
      <c r="D1418" s="65"/>
      <c r="E1418" s="66"/>
      <c r="F1418" s="67"/>
      <c r="G1418" s="108"/>
      <c r="H1418" s="76"/>
      <c r="I1418" s="76"/>
      <c r="J1418" s="76"/>
      <c r="K1418" s="76"/>
      <c r="L1418" s="76"/>
      <c r="M1418" s="76"/>
      <c r="N1418" s="76"/>
      <c r="O1418" s="76"/>
      <c r="P1418" s="77"/>
    </row>
    <row r="1419" spans="2:16" hidden="1">
      <c r="B1419" s="63" t="s">
        <v>62</v>
      </c>
      <c r="C1419" s="64"/>
      <c r="D1419" s="65"/>
      <c r="E1419" s="66"/>
      <c r="F1419" s="67"/>
      <c r="G1419" s="108"/>
      <c r="H1419" s="76"/>
      <c r="I1419" s="76"/>
      <c r="J1419" s="76"/>
      <c r="K1419" s="76"/>
      <c r="L1419" s="76"/>
      <c r="M1419" s="76"/>
      <c r="N1419" s="76"/>
      <c r="O1419" s="76"/>
      <c r="P1419" s="77"/>
    </row>
    <row r="1420" spans="2:16" hidden="1">
      <c r="B1420" s="63" t="s">
        <v>62</v>
      </c>
      <c r="C1420" s="64"/>
      <c r="D1420" s="65"/>
      <c r="E1420" s="66"/>
      <c r="F1420" s="67"/>
      <c r="G1420" s="108"/>
      <c r="H1420" s="76"/>
      <c r="I1420" s="76"/>
      <c r="J1420" s="76"/>
      <c r="K1420" s="76"/>
      <c r="L1420" s="76"/>
      <c r="M1420" s="76"/>
      <c r="N1420" s="76"/>
      <c r="O1420" s="76"/>
      <c r="P1420" s="77"/>
    </row>
    <row r="1421" spans="2:16" hidden="1">
      <c r="B1421" s="63" t="s">
        <v>62</v>
      </c>
      <c r="C1421" s="64"/>
      <c r="D1421" s="65"/>
      <c r="E1421" s="66"/>
      <c r="F1421" s="67"/>
      <c r="G1421" s="108"/>
      <c r="H1421" s="76"/>
      <c r="I1421" s="76"/>
      <c r="J1421" s="76"/>
      <c r="K1421" s="76"/>
      <c r="L1421" s="76"/>
      <c r="M1421" s="76"/>
      <c r="N1421" s="76"/>
      <c r="O1421" s="76"/>
      <c r="P1421" s="77"/>
    </row>
    <row r="1422" spans="2:16" hidden="1">
      <c r="B1422" s="63" t="s">
        <v>62</v>
      </c>
      <c r="C1422" s="64"/>
      <c r="D1422" s="65"/>
      <c r="E1422" s="66"/>
      <c r="F1422" s="67"/>
      <c r="G1422" s="108"/>
      <c r="H1422" s="76"/>
      <c r="I1422" s="76"/>
      <c r="J1422" s="76"/>
      <c r="K1422" s="76"/>
      <c r="L1422" s="76"/>
      <c r="M1422" s="76"/>
      <c r="N1422" s="76"/>
      <c r="O1422" s="76"/>
      <c r="P1422" s="77"/>
    </row>
    <row r="1423" spans="2:16" hidden="1">
      <c r="B1423" s="63" t="s">
        <v>62</v>
      </c>
      <c r="C1423" s="64"/>
      <c r="D1423" s="65"/>
      <c r="E1423" s="66"/>
      <c r="F1423" s="67"/>
      <c r="G1423" s="108"/>
      <c r="H1423" s="76"/>
      <c r="I1423" s="76"/>
      <c r="J1423" s="76"/>
      <c r="K1423" s="76"/>
      <c r="L1423" s="76"/>
      <c r="M1423" s="76"/>
      <c r="N1423" s="76"/>
      <c r="O1423" s="76"/>
      <c r="P1423" s="77"/>
    </row>
    <row r="1424" spans="2:16" hidden="1">
      <c r="B1424" s="63" t="s">
        <v>62</v>
      </c>
      <c r="C1424" s="64"/>
      <c r="D1424" s="65"/>
      <c r="E1424" s="66"/>
      <c r="F1424" s="67"/>
      <c r="G1424" s="108"/>
      <c r="H1424" s="76"/>
      <c r="I1424" s="76"/>
      <c r="J1424" s="76"/>
      <c r="K1424" s="76"/>
      <c r="L1424" s="76"/>
      <c r="M1424" s="76"/>
      <c r="N1424" s="76"/>
      <c r="O1424" s="76"/>
      <c r="P1424" s="77"/>
    </row>
    <row r="1425" spans="2:16" hidden="1">
      <c r="B1425" s="63" t="s">
        <v>62</v>
      </c>
      <c r="C1425" s="64"/>
      <c r="D1425" s="65"/>
      <c r="E1425" s="66"/>
      <c r="F1425" s="67"/>
      <c r="G1425" s="108"/>
      <c r="H1425" s="76"/>
      <c r="I1425" s="76"/>
      <c r="J1425" s="76"/>
      <c r="K1425" s="76"/>
      <c r="L1425" s="76"/>
      <c r="M1425" s="76"/>
      <c r="N1425" s="76"/>
      <c r="O1425" s="76"/>
      <c r="P1425" s="77"/>
    </row>
    <row r="1426" spans="2:16" hidden="1">
      <c r="B1426" s="63" t="s">
        <v>62</v>
      </c>
      <c r="C1426" s="64"/>
      <c r="D1426" s="65"/>
      <c r="E1426" s="66"/>
      <c r="F1426" s="67"/>
      <c r="G1426" s="108"/>
      <c r="H1426" s="76"/>
      <c r="I1426" s="76"/>
      <c r="J1426" s="76"/>
      <c r="K1426" s="76"/>
      <c r="L1426" s="76"/>
      <c r="M1426" s="76"/>
      <c r="N1426" s="76"/>
      <c r="O1426" s="76"/>
      <c r="P1426" s="77"/>
    </row>
    <row r="1427" spans="2:16" hidden="1">
      <c r="B1427" s="63" t="s">
        <v>62</v>
      </c>
      <c r="C1427" s="64"/>
      <c r="D1427" s="65"/>
      <c r="E1427" s="66"/>
      <c r="F1427" s="67"/>
      <c r="G1427" s="108"/>
      <c r="H1427" s="76"/>
      <c r="I1427" s="76"/>
      <c r="J1427" s="76"/>
      <c r="K1427" s="76"/>
      <c r="L1427" s="76"/>
      <c r="M1427" s="76"/>
      <c r="N1427" s="76"/>
      <c r="O1427" s="76"/>
      <c r="P1427" s="77"/>
    </row>
    <row r="1428" spans="2:16" hidden="1">
      <c r="B1428" s="63" t="s">
        <v>62</v>
      </c>
      <c r="C1428" s="64"/>
      <c r="D1428" s="65"/>
      <c r="E1428" s="66"/>
      <c r="F1428" s="67"/>
      <c r="G1428" s="108"/>
      <c r="H1428" s="76"/>
      <c r="I1428" s="76"/>
      <c r="J1428" s="76"/>
      <c r="K1428" s="76"/>
      <c r="L1428" s="76"/>
      <c r="M1428" s="76"/>
      <c r="N1428" s="76"/>
      <c r="O1428" s="76"/>
      <c r="P1428" s="77"/>
    </row>
    <row r="1429" spans="2:16" hidden="1">
      <c r="B1429" s="63" t="s">
        <v>62</v>
      </c>
      <c r="C1429" s="64"/>
      <c r="D1429" s="65"/>
      <c r="E1429" s="66"/>
      <c r="F1429" s="67"/>
      <c r="G1429" s="108"/>
      <c r="H1429" s="76"/>
      <c r="I1429" s="76"/>
      <c r="J1429" s="76"/>
      <c r="K1429" s="76"/>
      <c r="L1429" s="76"/>
      <c r="M1429" s="76"/>
      <c r="N1429" s="76"/>
      <c r="O1429" s="76"/>
      <c r="P1429" s="77"/>
    </row>
    <row r="1430" spans="2:16" hidden="1">
      <c r="B1430" s="63" t="s">
        <v>62</v>
      </c>
      <c r="C1430" s="64"/>
      <c r="D1430" s="65"/>
      <c r="E1430" s="66"/>
      <c r="F1430" s="67"/>
      <c r="G1430" s="108"/>
      <c r="H1430" s="76"/>
      <c r="I1430" s="76"/>
      <c r="J1430" s="76"/>
      <c r="K1430" s="76"/>
      <c r="L1430" s="76"/>
      <c r="M1430" s="76"/>
      <c r="N1430" s="76"/>
      <c r="O1430" s="76"/>
      <c r="P1430" s="77"/>
    </row>
    <row r="1431" spans="2:16" hidden="1">
      <c r="B1431" s="63" t="s">
        <v>62</v>
      </c>
      <c r="C1431" s="64"/>
      <c r="D1431" s="65"/>
      <c r="E1431" s="66"/>
      <c r="F1431" s="67"/>
      <c r="G1431" s="108"/>
      <c r="H1431" s="76"/>
      <c r="I1431" s="76"/>
      <c r="J1431" s="76"/>
      <c r="K1431" s="76"/>
      <c r="L1431" s="76"/>
      <c r="M1431" s="76"/>
      <c r="N1431" s="76"/>
      <c r="O1431" s="76"/>
      <c r="P1431" s="77"/>
    </row>
    <row r="1432" spans="2:16" hidden="1">
      <c r="B1432" s="63" t="s">
        <v>62</v>
      </c>
      <c r="C1432" s="64"/>
      <c r="D1432" s="65"/>
      <c r="E1432" s="66"/>
      <c r="F1432" s="67"/>
      <c r="G1432" s="108"/>
      <c r="H1432" s="76"/>
      <c r="I1432" s="76"/>
      <c r="J1432" s="76"/>
      <c r="K1432" s="76"/>
      <c r="L1432" s="76"/>
      <c r="M1432" s="76"/>
      <c r="N1432" s="76"/>
      <c r="O1432" s="76"/>
      <c r="P1432" s="77"/>
    </row>
    <row r="1433" spans="2:16" hidden="1">
      <c r="B1433" s="63" t="s">
        <v>62</v>
      </c>
      <c r="C1433" s="64"/>
      <c r="D1433" s="65"/>
      <c r="E1433" s="66"/>
      <c r="F1433" s="67"/>
      <c r="G1433" s="108"/>
      <c r="H1433" s="76"/>
      <c r="I1433" s="76"/>
      <c r="J1433" s="76"/>
      <c r="K1433" s="76"/>
      <c r="L1433" s="76"/>
      <c r="M1433" s="76"/>
      <c r="N1433" s="76"/>
      <c r="O1433" s="76"/>
      <c r="P1433" s="77"/>
    </row>
    <row r="1434" spans="2:16" hidden="1">
      <c r="B1434" s="63" t="s">
        <v>62</v>
      </c>
      <c r="C1434" s="64"/>
      <c r="D1434" s="65"/>
      <c r="E1434" s="66"/>
      <c r="F1434" s="67"/>
      <c r="G1434" s="108"/>
      <c r="H1434" s="76"/>
      <c r="I1434" s="76"/>
      <c r="J1434" s="76"/>
      <c r="K1434" s="76"/>
      <c r="L1434" s="76"/>
      <c r="M1434" s="76"/>
      <c r="N1434" s="76"/>
      <c r="O1434" s="76"/>
      <c r="P1434" s="77"/>
    </row>
    <row r="1435" spans="2:16" hidden="1">
      <c r="B1435" s="63" t="s">
        <v>62</v>
      </c>
      <c r="C1435" s="64"/>
      <c r="D1435" s="65"/>
      <c r="E1435" s="66"/>
      <c r="F1435" s="67"/>
      <c r="G1435" s="108"/>
      <c r="H1435" s="76"/>
      <c r="I1435" s="76"/>
      <c r="J1435" s="76"/>
      <c r="K1435" s="76"/>
      <c r="L1435" s="76"/>
      <c r="M1435" s="76"/>
      <c r="N1435" s="76"/>
      <c r="O1435" s="76"/>
      <c r="P1435" s="77"/>
    </row>
    <row r="1436" spans="2:16" hidden="1">
      <c r="B1436" s="63" t="s">
        <v>62</v>
      </c>
      <c r="C1436" s="64"/>
      <c r="D1436" s="65"/>
      <c r="E1436" s="66"/>
      <c r="F1436" s="67"/>
      <c r="G1436" s="108"/>
      <c r="H1436" s="76"/>
      <c r="I1436" s="76"/>
      <c r="J1436" s="76"/>
      <c r="K1436" s="76"/>
      <c r="L1436" s="76"/>
      <c r="M1436" s="76"/>
      <c r="N1436" s="76"/>
      <c r="O1436" s="76"/>
      <c r="P1436" s="77"/>
    </row>
    <row r="1437" spans="2:16" hidden="1">
      <c r="B1437" s="63" t="s">
        <v>62</v>
      </c>
      <c r="C1437" s="64"/>
      <c r="D1437" s="65"/>
      <c r="E1437" s="66"/>
      <c r="F1437" s="67"/>
      <c r="G1437" s="108"/>
      <c r="H1437" s="76"/>
      <c r="I1437" s="76"/>
      <c r="J1437" s="76"/>
      <c r="K1437" s="76"/>
      <c r="L1437" s="76"/>
      <c r="M1437" s="76"/>
      <c r="N1437" s="76"/>
      <c r="O1437" s="76"/>
      <c r="P1437" s="77"/>
    </row>
    <row r="1438" spans="2:16" hidden="1">
      <c r="B1438" s="63" t="s">
        <v>62</v>
      </c>
      <c r="C1438" s="64"/>
      <c r="D1438" s="65"/>
      <c r="E1438" s="66"/>
      <c r="F1438" s="67"/>
      <c r="G1438" s="108"/>
      <c r="H1438" s="76"/>
      <c r="I1438" s="76"/>
      <c r="J1438" s="76"/>
      <c r="K1438" s="76"/>
      <c r="L1438" s="76"/>
      <c r="M1438" s="76"/>
      <c r="N1438" s="76"/>
      <c r="O1438" s="76"/>
      <c r="P1438" s="77"/>
    </row>
    <row r="1439" spans="2:16" hidden="1">
      <c r="B1439" s="63" t="s">
        <v>62</v>
      </c>
      <c r="C1439" s="64"/>
      <c r="D1439" s="65"/>
      <c r="E1439" s="66"/>
      <c r="F1439" s="67"/>
      <c r="G1439" s="108"/>
      <c r="H1439" s="76"/>
      <c r="I1439" s="76"/>
      <c r="J1439" s="76"/>
      <c r="K1439" s="76"/>
      <c r="L1439" s="76"/>
      <c r="M1439" s="76"/>
      <c r="N1439" s="76"/>
      <c r="O1439" s="76"/>
      <c r="P1439" s="77"/>
    </row>
    <row r="1440" spans="2:16" hidden="1">
      <c r="B1440" s="63" t="s">
        <v>62</v>
      </c>
      <c r="C1440" s="64"/>
      <c r="D1440" s="65"/>
      <c r="E1440" s="66"/>
      <c r="F1440" s="67"/>
      <c r="G1440" s="108"/>
      <c r="H1440" s="76"/>
      <c r="I1440" s="76"/>
      <c r="J1440" s="76"/>
      <c r="K1440" s="76"/>
      <c r="L1440" s="76"/>
      <c r="M1440" s="76"/>
      <c r="N1440" s="76"/>
      <c r="O1440" s="76"/>
      <c r="P1440" s="77"/>
    </row>
    <row r="1441" spans="2:16" hidden="1">
      <c r="B1441" s="63" t="s">
        <v>62</v>
      </c>
      <c r="C1441" s="64"/>
      <c r="D1441" s="65"/>
      <c r="E1441" s="66"/>
      <c r="F1441" s="67"/>
      <c r="G1441" s="108"/>
      <c r="H1441" s="76"/>
      <c r="I1441" s="76"/>
      <c r="J1441" s="76"/>
      <c r="K1441" s="76"/>
      <c r="L1441" s="76"/>
      <c r="M1441" s="76"/>
      <c r="N1441" s="76"/>
      <c r="O1441" s="76"/>
      <c r="P1441" s="77"/>
    </row>
    <row r="1442" spans="2:16" hidden="1">
      <c r="B1442" s="63" t="s">
        <v>62</v>
      </c>
      <c r="C1442" s="64"/>
      <c r="D1442" s="65"/>
      <c r="E1442" s="66"/>
      <c r="F1442" s="67"/>
      <c r="G1442" s="108"/>
      <c r="H1442" s="76"/>
      <c r="I1442" s="76"/>
      <c r="J1442" s="76"/>
      <c r="K1442" s="76"/>
      <c r="L1442" s="76"/>
      <c r="M1442" s="76"/>
      <c r="N1442" s="76"/>
      <c r="O1442" s="76"/>
      <c r="P1442" s="77"/>
    </row>
    <row r="1443" spans="2:16" hidden="1">
      <c r="B1443" s="63" t="s">
        <v>62</v>
      </c>
      <c r="C1443" s="64"/>
      <c r="D1443" s="65"/>
      <c r="E1443" s="66"/>
      <c r="F1443" s="67"/>
      <c r="G1443" s="108"/>
      <c r="H1443" s="76"/>
      <c r="I1443" s="76"/>
      <c r="J1443" s="76"/>
      <c r="K1443" s="76"/>
      <c r="L1443" s="76"/>
      <c r="M1443" s="76"/>
      <c r="N1443" s="76"/>
      <c r="O1443" s="76"/>
      <c r="P1443" s="77"/>
    </row>
    <row r="1444" spans="2:16" hidden="1">
      <c r="B1444" s="63" t="s">
        <v>62</v>
      </c>
      <c r="C1444" s="64"/>
      <c r="D1444" s="65"/>
      <c r="E1444" s="66"/>
      <c r="F1444" s="67"/>
      <c r="G1444" s="108"/>
      <c r="H1444" s="76"/>
      <c r="I1444" s="76"/>
      <c r="J1444" s="76"/>
      <c r="K1444" s="76"/>
      <c r="L1444" s="76"/>
      <c r="M1444" s="76"/>
      <c r="N1444" s="76"/>
      <c r="O1444" s="76"/>
      <c r="P1444" s="77"/>
    </row>
    <row r="1445" spans="2:16" hidden="1">
      <c r="B1445" s="63" t="s">
        <v>62</v>
      </c>
      <c r="C1445" s="64"/>
      <c r="D1445" s="65"/>
      <c r="E1445" s="66"/>
      <c r="F1445" s="67"/>
      <c r="G1445" s="108"/>
      <c r="H1445" s="76"/>
      <c r="I1445" s="76"/>
      <c r="J1445" s="76"/>
      <c r="K1445" s="76"/>
      <c r="L1445" s="76"/>
      <c r="M1445" s="76"/>
      <c r="N1445" s="76"/>
      <c r="O1445" s="76"/>
      <c r="P1445" s="77"/>
    </row>
    <row r="1446" spans="2:16" hidden="1">
      <c r="B1446" s="63" t="s">
        <v>62</v>
      </c>
      <c r="C1446" s="64"/>
      <c r="D1446" s="65"/>
      <c r="E1446" s="66"/>
      <c r="F1446" s="67"/>
      <c r="G1446" s="108"/>
      <c r="H1446" s="76"/>
      <c r="I1446" s="76"/>
      <c r="J1446" s="76"/>
      <c r="K1446" s="76"/>
      <c r="L1446" s="76"/>
      <c r="M1446" s="76"/>
      <c r="N1446" s="76"/>
      <c r="O1446" s="76"/>
      <c r="P1446" s="77"/>
    </row>
    <row r="1447" spans="2:16" hidden="1">
      <c r="B1447" s="63" t="s">
        <v>62</v>
      </c>
      <c r="C1447" s="64"/>
      <c r="D1447" s="65"/>
      <c r="E1447" s="66"/>
      <c r="F1447" s="67"/>
      <c r="G1447" s="108"/>
      <c r="H1447" s="76"/>
      <c r="I1447" s="76"/>
      <c r="J1447" s="76"/>
      <c r="K1447" s="76"/>
      <c r="L1447" s="76"/>
      <c r="M1447" s="76"/>
      <c r="N1447" s="76"/>
      <c r="O1447" s="76"/>
      <c r="P1447" s="77"/>
    </row>
    <row r="1448" spans="2:16" hidden="1">
      <c r="B1448" s="63" t="s">
        <v>62</v>
      </c>
      <c r="C1448" s="64"/>
      <c r="D1448" s="65"/>
      <c r="E1448" s="66"/>
      <c r="F1448" s="67"/>
      <c r="G1448" s="108"/>
      <c r="H1448" s="76"/>
      <c r="I1448" s="76"/>
      <c r="J1448" s="76"/>
      <c r="K1448" s="76"/>
      <c r="L1448" s="76"/>
      <c r="M1448" s="76"/>
      <c r="N1448" s="76"/>
      <c r="O1448" s="76"/>
      <c r="P1448" s="77"/>
    </row>
    <row r="1449" spans="2:16" hidden="1">
      <c r="B1449" s="63" t="s">
        <v>62</v>
      </c>
      <c r="C1449" s="64"/>
      <c r="D1449" s="65"/>
      <c r="E1449" s="66"/>
      <c r="F1449" s="67"/>
      <c r="G1449" s="108"/>
      <c r="H1449" s="76"/>
      <c r="I1449" s="76"/>
      <c r="J1449" s="76"/>
      <c r="K1449" s="76"/>
      <c r="L1449" s="76"/>
      <c r="M1449" s="76"/>
      <c r="N1449" s="76"/>
      <c r="O1449" s="76"/>
      <c r="P1449" s="77"/>
    </row>
    <row r="1450" spans="2:16" hidden="1">
      <c r="B1450" s="63" t="s">
        <v>62</v>
      </c>
      <c r="C1450" s="64"/>
      <c r="D1450" s="65"/>
      <c r="E1450" s="66"/>
      <c r="F1450" s="67"/>
      <c r="G1450" s="108"/>
      <c r="H1450" s="76"/>
      <c r="I1450" s="76"/>
      <c r="J1450" s="76"/>
      <c r="K1450" s="76"/>
      <c r="L1450" s="76"/>
      <c r="M1450" s="76"/>
      <c r="N1450" s="76"/>
      <c r="O1450" s="76"/>
      <c r="P1450" s="77"/>
    </row>
    <row r="1451" spans="2:16" hidden="1">
      <c r="B1451" s="63" t="s">
        <v>62</v>
      </c>
      <c r="C1451" s="64"/>
      <c r="D1451" s="65"/>
      <c r="E1451" s="66"/>
      <c r="F1451" s="67"/>
      <c r="G1451" s="108"/>
      <c r="H1451" s="76"/>
      <c r="I1451" s="76"/>
      <c r="J1451" s="76"/>
      <c r="K1451" s="76"/>
      <c r="L1451" s="76"/>
      <c r="M1451" s="76"/>
      <c r="N1451" s="76"/>
      <c r="O1451" s="76"/>
      <c r="P1451" s="77"/>
    </row>
    <row r="1452" spans="2:16" hidden="1">
      <c r="B1452" s="63" t="s">
        <v>62</v>
      </c>
      <c r="C1452" s="64"/>
      <c r="D1452" s="65"/>
      <c r="E1452" s="66"/>
      <c r="F1452" s="67"/>
      <c r="G1452" s="108"/>
      <c r="H1452" s="76"/>
      <c r="I1452" s="76"/>
      <c r="J1452" s="76"/>
      <c r="K1452" s="76"/>
      <c r="L1452" s="76"/>
      <c r="M1452" s="76"/>
      <c r="N1452" s="76"/>
      <c r="O1452" s="76"/>
      <c r="P1452" s="77"/>
    </row>
    <row r="1453" spans="2:16" hidden="1">
      <c r="B1453" s="63" t="s">
        <v>62</v>
      </c>
      <c r="C1453" s="64"/>
      <c r="D1453" s="65"/>
      <c r="E1453" s="66"/>
      <c r="F1453" s="67"/>
      <c r="G1453" s="108"/>
      <c r="H1453" s="76"/>
      <c r="I1453" s="76"/>
      <c r="J1453" s="76"/>
      <c r="K1453" s="76"/>
      <c r="L1453" s="76"/>
      <c r="M1453" s="76"/>
      <c r="N1453" s="76"/>
      <c r="O1453" s="76"/>
      <c r="P1453" s="77"/>
    </row>
    <row r="1454" spans="2:16" hidden="1">
      <c r="B1454" s="63" t="s">
        <v>62</v>
      </c>
      <c r="C1454" s="64"/>
      <c r="D1454" s="65"/>
      <c r="E1454" s="66"/>
      <c r="F1454" s="67"/>
      <c r="G1454" s="108"/>
      <c r="H1454" s="76"/>
      <c r="I1454" s="76"/>
      <c r="J1454" s="76"/>
      <c r="K1454" s="76"/>
      <c r="L1454" s="76"/>
      <c r="M1454" s="76"/>
      <c r="N1454" s="76"/>
      <c r="O1454" s="76"/>
      <c r="P1454" s="77"/>
    </row>
    <row r="1455" spans="2:16" hidden="1">
      <c r="B1455" s="63" t="s">
        <v>62</v>
      </c>
      <c r="C1455" s="64"/>
      <c r="D1455" s="65"/>
      <c r="E1455" s="66"/>
      <c r="F1455" s="67"/>
      <c r="G1455" s="108"/>
      <c r="H1455" s="76"/>
      <c r="I1455" s="76"/>
      <c r="J1455" s="76"/>
      <c r="K1455" s="76"/>
      <c r="L1455" s="76"/>
      <c r="M1455" s="76"/>
      <c r="N1455" s="76"/>
      <c r="O1455" s="76"/>
      <c r="P1455" s="77"/>
    </row>
    <row r="1456" spans="2:16" hidden="1">
      <c r="B1456" s="63" t="s">
        <v>62</v>
      </c>
      <c r="C1456" s="64"/>
      <c r="D1456" s="65"/>
      <c r="E1456" s="66"/>
      <c r="F1456" s="67"/>
      <c r="G1456" s="108"/>
      <c r="H1456" s="76"/>
      <c r="I1456" s="76"/>
      <c r="J1456" s="76"/>
      <c r="K1456" s="76"/>
      <c r="L1456" s="76"/>
      <c r="M1456" s="76"/>
      <c r="N1456" s="76"/>
      <c r="O1456" s="76"/>
      <c r="P1456" s="77"/>
    </row>
    <row r="1457" spans="2:16" hidden="1">
      <c r="B1457" s="63" t="s">
        <v>62</v>
      </c>
      <c r="C1457" s="64"/>
      <c r="D1457" s="65"/>
      <c r="E1457" s="66"/>
      <c r="F1457" s="67"/>
      <c r="G1457" s="108"/>
      <c r="H1457" s="76"/>
      <c r="I1457" s="76"/>
      <c r="J1457" s="76"/>
      <c r="K1457" s="76"/>
      <c r="L1457" s="76"/>
      <c r="M1457" s="76"/>
      <c r="N1457" s="76"/>
      <c r="O1457" s="76"/>
      <c r="P1457" s="77"/>
    </row>
    <row r="1458" spans="2:16" hidden="1">
      <c r="B1458" s="63" t="s">
        <v>62</v>
      </c>
      <c r="C1458" s="64"/>
      <c r="D1458" s="65"/>
      <c r="E1458" s="66"/>
      <c r="F1458" s="67"/>
      <c r="G1458" s="108"/>
      <c r="H1458" s="76"/>
      <c r="I1458" s="76"/>
      <c r="J1458" s="76"/>
      <c r="K1458" s="76"/>
      <c r="L1458" s="76"/>
      <c r="M1458" s="76"/>
      <c r="N1458" s="76"/>
      <c r="O1458" s="76"/>
      <c r="P1458" s="77"/>
    </row>
    <row r="1459" spans="2:16" hidden="1">
      <c r="B1459" s="63" t="s">
        <v>62</v>
      </c>
      <c r="C1459" s="64"/>
      <c r="D1459" s="65"/>
      <c r="E1459" s="66"/>
      <c r="F1459" s="67"/>
      <c r="G1459" s="108"/>
      <c r="H1459" s="76"/>
      <c r="I1459" s="76"/>
      <c r="J1459" s="76"/>
      <c r="K1459" s="76"/>
      <c r="L1459" s="76"/>
      <c r="M1459" s="76"/>
      <c r="N1459" s="76"/>
      <c r="O1459" s="76"/>
      <c r="P1459" s="77"/>
    </row>
    <row r="1460" spans="2:16" hidden="1">
      <c r="B1460" s="63" t="s">
        <v>62</v>
      </c>
      <c r="C1460" s="64"/>
      <c r="D1460" s="65"/>
      <c r="E1460" s="66"/>
      <c r="F1460" s="67"/>
      <c r="G1460" s="108"/>
      <c r="H1460" s="76"/>
      <c r="I1460" s="76"/>
      <c r="J1460" s="76"/>
      <c r="K1460" s="76"/>
      <c r="L1460" s="76"/>
      <c r="M1460" s="76"/>
      <c r="N1460" s="76"/>
      <c r="O1460" s="76"/>
      <c r="P1460" s="77"/>
    </row>
    <row r="1461" spans="2:16" hidden="1">
      <c r="B1461" s="63" t="s">
        <v>62</v>
      </c>
      <c r="C1461" s="64"/>
      <c r="D1461" s="65"/>
      <c r="E1461" s="66"/>
      <c r="F1461" s="67"/>
      <c r="G1461" s="108"/>
      <c r="H1461" s="76"/>
      <c r="I1461" s="76"/>
      <c r="J1461" s="76"/>
      <c r="K1461" s="76"/>
      <c r="L1461" s="76"/>
      <c r="M1461" s="76"/>
      <c r="N1461" s="76"/>
      <c r="O1461" s="76"/>
      <c r="P1461" s="77"/>
    </row>
    <row r="1462" spans="2:16" hidden="1">
      <c r="B1462" s="63" t="s">
        <v>62</v>
      </c>
      <c r="C1462" s="64"/>
      <c r="D1462" s="65"/>
      <c r="E1462" s="66"/>
      <c r="F1462" s="67"/>
      <c r="G1462" s="108"/>
      <c r="H1462" s="76"/>
      <c r="I1462" s="76"/>
      <c r="J1462" s="76"/>
      <c r="K1462" s="76"/>
      <c r="L1462" s="76"/>
      <c r="M1462" s="76"/>
      <c r="N1462" s="76"/>
      <c r="O1462" s="76"/>
      <c r="P1462" s="77"/>
    </row>
    <row r="1463" spans="2:16" hidden="1">
      <c r="B1463" s="63" t="s">
        <v>62</v>
      </c>
      <c r="C1463" s="64"/>
      <c r="D1463" s="65"/>
      <c r="E1463" s="66"/>
      <c r="F1463" s="67"/>
      <c r="G1463" s="108"/>
      <c r="H1463" s="76"/>
      <c r="I1463" s="76"/>
      <c r="J1463" s="76"/>
      <c r="K1463" s="76"/>
      <c r="L1463" s="76"/>
      <c r="M1463" s="76"/>
      <c r="N1463" s="76"/>
      <c r="O1463" s="76"/>
      <c r="P1463" s="77"/>
    </row>
    <row r="1464" spans="2:16" hidden="1">
      <c r="B1464" s="63" t="s">
        <v>62</v>
      </c>
      <c r="C1464" s="64"/>
      <c r="D1464" s="65"/>
      <c r="E1464" s="66"/>
      <c r="F1464" s="67"/>
      <c r="G1464" s="108"/>
      <c r="H1464" s="76"/>
      <c r="I1464" s="76"/>
      <c r="J1464" s="76"/>
      <c r="K1464" s="76"/>
      <c r="L1464" s="76"/>
      <c r="M1464" s="76"/>
      <c r="N1464" s="76"/>
      <c r="O1464" s="76"/>
      <c r="P1464" s="77"/>
    </row>
    <row r="1465" spans="2:16" hidden="1">
      <c r="B1465" s="63" t="s">
        <v>62</v>
      </c>
      <c r="C1465" s="64"/>
      <c r="D1465" s="65"/>
      <c r="E1465" s="66"/>
      <c r="F1465" s="67"/>
      <c r="G1465" s="108"/>
      <c r="H1465" s="76"/>
      <c r="I1465" s="76"/>
      <c r="J1465" s="76"/>
      <c r="K1465" s="76"/>
      <c r="L1465" s="76"/>
      <c r="M1465" s="76"/>
      <c r="N1465" s="76"/>
      <c r="O1465" s="76"/>
      <c r="P1465" s="77"/>
    </row>
    <row r="1466" spans="2:16" hidden="1">
      <c r="B1466" s="63" t="s">
        <v>62</v>
      </c>
      <c r="C1466" s="64"/>
      <c r="D1466" s="65"/>
      <c r="E1466" s="66"/>
      <c r="F1466" s="67"/>
      <c r="G1466" s="108"/>
      <c r="H1466" s="76"/>
      <c r="I1466" s="76"/>
      <c r="J1466" s="76"/>
      <c r="K1466" s="76"/>
      <c r="L1466" s="76"/>
      <c r="M1466" s="76"/>
      <c r="N1466" s="76"/>
      <c r="O1466" s="76"/>
      <c r="P1466" s="77"/>
    </row>
    <row r="1467" spans="2:16" hidden="1">
      <c r="B1467" s="63" t="s">
        <v>62</v>
      </c>
      <c r="C1467" s="64"/>
      <c r="D1467" s="65"/>
      <c r="E1467" s="66"/>
      <c r="F1467" s="67"/>
      <c r="G1467" s="108"/>
      <c r="H1467" s="76"/>
      <c r="I1467" s="76"/>
      <c r="J1467" s="76"/>
      <c r="K1467" s="76"/>
      <c r="L1467" s="76"/>
      <c r="M1467" s="76"/>
      <c r="N1467" s="76"/>
      <c r="O1467" s="76"/>
      <c r="P1467" s="77"/>
    </row>
    <row r="1468" spans="2:16" hidden="1">
      <c r="B1468" s="63" t="s">
        <v>62</v>
      </c>
      <c r="C1468" s="64"/>
      <c r="D1468" s="65"/>
      <c r="E1468" s="66"/>
      <c r="F1468" s="67"/>
      <c r="G1468" s="108"/>
      <c r="H1468" s="76"/>
      <c r="I1468" s="76"/>
      <c r="J1468" s="76"/>
      <c r="K1468" s="76"/>
      <c r="L1468" s="76"/>
      <c r="M1468" s="76"/>
      <c r="N1468" s="76"/>
      <c r="O1468" s="76"/>
      <c r="P1468" s="77"/>
    </row>
    <row r="1469" spans="2:16" hidden="1">
      <c r="B1469" s="63" t="s">
        <v>62</v>
      </c>
      <c r="C1469" s="64"/>
      <c r="D1469" s="65"/>
      <c r="E1469" s="66"/>
      <c r="F1469" s="67"/>
      <c r="G1469" s="108"/>
      <c r="H1469" s="76"/>
      <c r="I1469" s="76"/>
      <c r="J1469" s="76"/>
      <c r="K1469" s="76"/>
      <c r="L1469" s="76"/>
      <c r="M1469" s="76"/>
      <c r="N1469" s="76"/>
      <c r="O1469" s="76"/>
      <c r="P1469" s="77"/>
    </row>
    <row r="1470" spans="2:16" hidden="1">
      <c r="B1470" s="63" t="s">
        <v>62</v>
      </c>
      <c r="C1470" s="64"/>
      <c r="D1470" s="65"/>
      <c r="E1470" s="66"/>
      <c r="F1470" s="67"/>
      <c r="G1470" s="108"/>
      <c r="H1470" s="76"/>
      <c r="I1470" s="76"/>
      <c r="J1470" s="76"/>
      <c r="K1470" s="76"/>
      <c r="L1470" s="76"/>
      <c r="M1470" s="76"/>
      <c r="N1470" s="76"/>
      <c r="O1470" s="76"/>
      <c r="P1470" s="77"/>
    </row>
    <row r="1471" spans="2:16" hidden="1">
      <c r="B1471" s="63" t="s">
        <v>62</v>
      </c>
      <c r="C1471" s="64"/>
      <c r="D1471" s="65"/>
      <c r="E1471" s="66"/>
      <c r="F1471" s="67"/>
      <c r="G1471" s="108"/>
      <c r="H1471" s="76"/>
      <c r="I1471" s="76"/>
      <c r="J1471" s="76"/>
      <c r="K1471" s="76"/>
      <c r="L1471" s="76"/>
      <c r="M1471" s="76"/>
      <c r="N1471" s="76"/>
      <c r="O1471" s="76"/>
      <c r="P1471" s="77"/>
    </row>
    <row r="1472" spans="2:16" hidden="1">
      <c r="B1472" s="63" t="s">
        <v>62</v>
      </c>
      <c r="C1472" s="64"/>
      <c r="D1472" s="65"/>
      <c r="E1472" s="66"/>
      <c r="F1472" s="67"/>
      <c r="G1472" s="108"/>
      <c r="H1472" s="76"/>
      <c r="I1472" s="76"/>
      <c r="J1472" s="76"/>
      <c r="K1472" s="76"/>
      <c r="L1472" s="76"/>
      <c r="M1472" s="76"/>
      <c r="N1472" s="76"/>
      <c r="O1472" s="76"/>
      <c r="P1472" s="77"/>
    </row>
    <row r="1473" spans="2:16" hidden="1">
      <c r="B1473" s="63" t="s">
        <v>62</v>
      </c>
      <c r="C1473" s="64"/>
      <c r="D1473" s="65"/>
      <c r="E1473" s="66"/>
      <c r="F1473" s="67"/>
      <c r="G1473" s="108"/>
      <c r="H1473" s="76"/>
      <c r="I1473" s="76"/>
      <c r="J1473" s="76"/>
      <c r="K1473" s="76"/>
      <c r="L1473" s="76"/>
      <c r="M1473" s="76"/>
      <c r="N1473" s="76"/>
      <c r="O1473" s="76"/>
      <c r="P1473" s="77"/>
    </row>
    <row r="1474" spans="2:16" hidden="1">
      <c r="B1474" s="63" t="s">
        <v>62</v>
      </c>
      <c r="C1474" s="64"/>
      <c r="D1474" s="65"/>
      <c r="E1474" s="66"/>
      <c r="F1474" s="67"/>
      <c r="G1474" s="108"/>
      <c r="H1474" s="76"/>
      <c r="I1474" s="76"/>
      <c r="J1474" s="76"/>
      <c r="K1474" s="76"/>
      <c r="L1474" s="76"/>
      <c r="M1474" s="76"/>
      <c r="N1474" s="76"/>
      <c r="O1474" s="76"/>
      <c r="P1474" s="77"/>
    </row>
    <row r="1475" spans="2:16" hidden="1">
      <c r="B1475" s="63" t="s">
        <v>62</v>
      </c>
      <c r="C1475" s="64"/>
      <c r="D1475" s="65"/>
      <c r="E1475" s="66"/>
      <c r="F1475" s="67"/>
      <c r="G1475" s="108"/>
      <c r="H1475" s="76"/>
      <c r="I1475" s="76"/>
      <c r="J1475" s="76"/>
      <c r="K1475" s="76"/>
      <c r="L1475" s="76"/>
      <c r="M1475" s="76"/>
      <c r="N1475" s="76"/>
      <c r="O1475" s="76"/>
      <c r="P1475" s="77"/>
    </row>
    <row r="1476" spans="2:16" hidden="1">
      <c r="B1476" s="63" t="s">
        <v>62</v>
      </c>
      <c r="C1476" s="64"/>
      <c r="D1476" s="65"/>
      <c r="E1476" s="66"/>
      <c r="F1476" s="67"/>
      <c r="G1476" s="108"/>
      <c r="H1476" s="76"/>
      <c r="I1476" s="76"/>
      <c r="J1476" s="76"/>
      <c r="K1476" s="76"/>
      <c r="L1476" s="76"/>
      <c r="M1476" s="76"/>
      <c r="N1476" s="76"/>
      <c r="O1476" s="76"/>
      <c r="P1476" s="77"/>
    </row>
    <row r="1477" spans="2:16" hidden="1">
      <c r="B1477" s="63" t="s">
        <v>62</v>
      </c>
      <c r="C1477" s="64"/>
      <c r="D1477" s="65"/>
      <c r="E1477" s="66"/>
      <c r="F1477" s="67"/>
      <c r="G1477" s="108"/>
      <c r="H1477" s="76"/>
      <c r="I1477" s="76"/>
      <c r="J1477" s="76"/>
      <c r="K1477" s="76"/>
      <c r="L1477" s="76"/>
      <c r="M1477" s="76"/>
      <c r="N1477" s="76"/>
      <c r="O1477" s="76"/>
      <c r="P1477" s="77"/>
    </row>
    <row r="1478" spans="2:16" hidden="1">
      <c r="B1478" s="63" t="s">
        <v>62</v>
      </c>
      <c r="C1478" s="64"/>
      <c r="D1478" s="65"/>
      <c r="E1478" s="66"/>
      <c r="F1478" s="67"/>
      <c r="G1478" s="108"/>
      <c r="H1478" s="76"/>
      <c r="I1478" s="76"/>
      <c r="J1478" s="76"/>
      <c r="K1478" s="76"/>
      <c r="L1478" s="76"/>
      <c r="M1478" s="76"/>
      <c r="N1478" s="76"/>
      <c r="O1478" s="76"/>
      <c r="P1478" s="77"/>
    </row>
    <row r="1479" spans="2:16" hidden="1">
      <c r="B1479" s="63" t="s">
        <v>62</v>
      </c>
      <c r="C1479" s="64"/>
      <c r="D1479" s="65"/>
      <c r="E1479" s="66"/>
      <c r="F1479" s="67"/>
      <c r="G1479" s="108"/>
      <c r="H1479" s="76"/>
      <c r="I1479" s="76"/>
      <c r="J1479" s="76"/>
      <c r="K1479" s="76"/>
      <c r="L1479" s="76"/>
      <c r="M1479" s="76"/>
      <c r="N1479" s="76"/>
      <c r="O1479" s="76"/>
      <c r="P1479" s="77"/>
    </row>
    <row r="1480" spans="2:16" hidden="1">
      <c r="B1480" s="63" t="s">
        <v>62</v>
      </c>
      <c r="C1480" s="64"/>
      <c r="D1480" s="65"/>
      <c r="E1480" s="66"/>
      <c r="F1480" s="67"/>
      <c r="G1480" s="108"/>
      <c r="H1480" s="76"/>
      <c r="I1480" s="76"/>
      <c r="J1480" s="76"/>
      <c r="K1480" s="76"/>
      <c r="L1480" s="76"/>
      <c r="M1480" s="76"/>
      <c r="N1480" s="76"/>
      <c r="O1480" s="76"/>
      <c r="P1480" s="77"/>
    </row>
    <row r="1481" spans="2:16" hidden="1">
      <c r="B1481" s="63" t="s">
        <v>62</v>
      </c>
      <c r="C1481" s="64"/>
      <c r="D1481" s="65"/>
      <c r="E1481" s="66"/>
      <c r="F1481" s="67"/>
      <c r="G1481" s="108"/>
      <c r="H1481" s="76"/>
      <c r="I1481" s="76"/>
      <c r="J1481" s="76"/>
      <c r="K1481" s="76"/>
      <c r="L1481" s="76"/>
      <c r="M1481" s="76"/>
      <c r="N1481" s="76"/>
      <c r="O1481" s="76"/>
      <c r="P1481" s="77"/>
    </row>
    <row r="1482" spans="2:16" hidden="1">
      <c r="B1482" s="63" t="s">
        <v>62</v>
      </c>
      <c r="C1482" s="64"/>
      <c r="D1482" s="65"/>
      <c r="E1482" s="66"/>
      <c r="F1482" s="67"/>
      <c r="G1482" s="108"/>
      <c r="H1482" s="76"/>
      <c r="I1482" s="76"/>
      <c r="J1482" s="76"/>
      <c r="K1482" s="76"/>
      <c r="L1482" s="76"/>
      <c r="M1482" s="76"/>
      <c r="N1482" s="76"/>
      <c r="O1482" s="76"/>
      <c r="P1482" s="77"/>
    </row>
    <row r="1483" spans="2:16" hidden="1">
      <c r="B1483" s="63" t="s">
        <v>62</v>
      </c>
      <c r="C1483" s="64"/>
      <c r="D1483" s="65"/>
      <c r="E1483" s="66"/>
      <c r="F1483" s="67"/>
      <c r="G1483" s="108"/>
      <c r="H1483" s="76"/>
      <c r="I1483" s="76"/>
      <c r="J1483" s="76"/>
      <c r="K1483" s="76"/>
      <c r="L1483" s="76"/>
      <c r="M1483" s="76"/>
      <c r="N1483" s="76"/>
      <c r="O1483" s="76"/>
      <c r="P1483" s="77"/>
    </row>
    <row r="1484" spans="2:16" hidden="1">
      <c r="B1484" s="63" t="s">
        <v>62</v>
      </c>
      <c r="C1484" s="64"/>
      <c r="D1484" s="65"/>
      <c r="E1484" s="66"/>
      <c r="F1484" s="67"/>
      <c r="G1484" s="108"/>
      <c r="H1484" s="76"/>
      <c r="I1484" s="76"/>
      <c r="J1484" s="76"/>
      <c r="K1484" s="76"/>
      <c r="L1484" s="76"/>
      <c r="M1484" s="76"/>
      <c r="N1484" s="76"/>
      <c r="O1484" s="76"/>
      <c r="P1484" s="77"/>
    </row>
    <row r="1485" spans="2:16" hidden="1">
      <c r="B1485" s="63" t="s">
        <v>62</v>
      </c>
      <c r="C1485" s="64"/>
      <c r="D1485" s="65"/>
      <c r="E1485" s="66"/>
      <c r="F1485" s="67"/>
      <c r="G1485" s="108"/>
      <c r="H1485" s="76"/>
      <c r="I1485" s="76"/>
      <c r="J1485" s="76"/>
      <c r="K1485" s="76"/>
      <c r="L1485" s="76"/>
      <c r="M1485" s="76"/>
      <c r="N1485" s="76"/>
      <c r="O1485" s="76"/>
      <c r="P1485" s="77"/>
    </row>
    <row r="1486" spans="2:16" hidden="1">
      <c r="B1486" s="63" t="s">
        <v>62</v>
      </c>
      <c r="C1486" s="64"/>
      <c r="D1486" s="65"/>
      <c r="E1486" s="66"/>
      <c r="F1486" s="67"/>
      <c r="G1486" s="108"/>
      <c r="H1486" s="76"/>
      <c r="I1486" s="76"/>
      <c r="J1486" s="76"/>
      <c r="K1486" s="76"/>
      <c r="L1486" s="76"/>
      <c r="M1486" s="76"/>
      <c r="N1486" s="76"/>
      <c r="O1486" s="76"/>
      <c r="P1486" s="77"/>
    </row>
    <row r="1487" spans="2:16" hidden="1">
      <c r="B1487" s="63" t="s">
        <v>62</v>
      </c>
      <c r="C1487" s="64"/>
      <c r="D1487" s="65"/>
      <c r="E1487" s="66"/>
      <c r="F1487" s="67"/>
      <c r="G1487" s="108"/>
      <c r="H1487" s="76"/>
      <c r="I1487" s="76"/>
      <c r="J1487" s="76"/>
      <c r="K1487" s="76"/>
      <c r="L1487" s="76"/>
      <c r="M1487" s="76"/>
      <c r="N1487" s="76"/>
      <c r="O1487" s="76"/>
      <c r="P1487" s="77"/>
    </row>
    <row r="1488" spans="2:16" hidden="1">
      <c r="B1488" s="63" t="s">
        <v>62</v>
      </c>
      <c r="C1488" s="64"/>
      <c r="D1488" s="65"/>
      <c r="E1488" s="66"/>
      <c r="F1488" s="67"/>
      <c r="G1488" s="108"/>
      <c r="H1488" s="76"/>
      <c r="I1488" s="76"/>
      <c r="J1488" s="76"/>
      <c r="K1488" s="76"/>
      <c r="L1488" s="76"/>
      <c r="M1488" s="76"/>
      <c r="N1488" s="76"/>
      <c r="O1488" s="76"/>
      <c r="P1488" s="77"/>
    </row>
    <row r="1489" spans="2:16" hidden="1">
      <c r="B1489" s="63" t="s">
        <v>62</v>
      </c>
      <c r="C1489" s="64"/>
      <c r="D1489" s="65"/>
      <c r="E1489" s="66"/>
      <c r="F1489" s="67"/>
      <c r="G1489" s="108"/>
      <c r="H1489" s="76"/>
      <c r="I1489" s="76"/>
      <c r="J1489" s="76"/>
      <c r="K1489" s="76"/>
      <c r="L1489" s="76"/>
      <c r="M1489" s="76"/>
      <c r="N1489" s="76"/>
      <c r="O1489" s="76"/>
      <c r="P1489" s="77"/>
    </row>
    <row r="1490" spans="2:16">
      <c r="B1490" s="63" t="s">
        <v>62</v>
      </c>
      <c r="C1490" s="64"/>
      <c r="D1490" s="65"/>
      <c r="E1490" s="66"/>
      <c r="F1490" s="67"/>
      <c r="G1490" s="108"/>
      <c r="H1490" s="76"/>
      <c r="I1490" s="76"/>
      <c r="J1490" s="76"/>
      <c r="K1490" s="76"/>
      <c r="L1490" s="76"/>
      <c r="M1490" s="76"/>
      <c r="N1490" s="76"/>
      <c r="O1490" s="76"/>
      <c r="P1490" s="77"/>
    </row>
    <row r="1491" spans="2:16">
      <c r="B1491" s="63" t="s">
        <v>62</v>
      </c>
      <c r="C1491" s="64"/>
      <c r="D1491" s="65"/>
      <c r="E1491" s="66"/>
      <c r="F1491" s="67"/>
      <c r="G1491" s="108"/>
      <c r="H1491" s="76"/>
      <c r="I1491" s="76"/>
      <c r="J1491" s="76"/>
      <c r="K1491" s="76"/>
      <c r="L1491" s="76"/>
      <c r="M1491" s="76"/>
      <c r="N1491" s="76"/>
      <c r="O1491" s="76"/>
      <c r="P1491" s="77"/>
    </row>
    <row r="1492" spans="2:16">
      <c r="B1492" s="63" t="s">
        <v>62</v>
      </c>
      <c r="C1492" s="64"/>
      <c r="D1492" s="65"/>
      <c r="E1492" s="66"/>
      <c r="F1492" s="67"/>
      <c r="G1492" s="108"/>
      <c r="H1492" s="76"/>
      <c r="I1492" s="76"/>
      <c r="J1492" s="76"/>
      <c r="K1492" s="76"/>
      <c r="L1492" s="76"/>
      <c r="M1492" s="76"/>
      <c r="N1492" s="76"/>
      <c r="O1492" s="76"/>
      <c r="P1492" s="77"/>
    </row>
    <row r="1493" spans="2:16">
      <c r="B1493" s="63" t="s">
        <v>62</v>
      </c>
      <c r="C1493" s="64"/>
      <c r="D1493" s="65"/>
      <c r="E1493" s="66"/>
      <c r="F1493" s="67"/>
      <c r="G1493" s="108"/>
      <c r="H1493" s="76"/>
      <c r="I1493" s="76"/>
      <c r="J1493" s="76"/>
      <c r="K1493" s="76"/>
      <c r="L1493" s="76"/>
      <c r="M1493" s="76"/>
      <c r="N1493" s="76"/>
      <c r="O1493" s="76"/>
      <c r="P1493" s="77"/>
    </row>
    <row r="1494" spans="2:16">
      <c r="B1494" s="63" t="s">
        <v>62</v>
      </c>
      <c r="C1494" s="64"/>
      <c r="D1494" s="65"/>
      <c r="E1494" s="66"/>
      <c r="F1494" s="67"/>
      <c r="G1494" s="108"/>
      <c r="H1494" s="76"/>
      <c r="I1494" s="76"/>
      <c r="J1494" s="76"/>
      <c r="K1494" s="76"/>
      <c r="L1494" s="76"/>
      <c r="M1494" s="76"/>
      <c r="N1494" s="76"/>
      <c r="O1494" s="76"/>
      <c r="P1494" s="77"/>
    </row>
    <row r="1495" spans="2:16">
      <c r="B1495" s="63" t="s">
        <v>62</v>
      </c>
      <c r="C1495" s="64"/>
      <c r="D1495" s="65"/>
      <c r="E1495" s="66"/>
      <c r="F1495" s="67"/>
      <c r="G1495" s="108"/>
      <c r="H1495" s="76"/>
      <c r="I1495" s="76"/>
      <c r="J1495" s="76"/>
      <c r="K1495" s="76"/>
      <c r="L1495" s="76"/>
      <c r="M1495" s="76"/>
      <c r="N1495" s="76"/>
      <c r="O1495" s="76"/>
      <c r="P1495" s="77"/>
    </row>
    <row r="1496" spans="2:16">
      <c r="B1496" s="63" t="s">
        <v>62</v>
      </c>
      <c r="C1496" s="64"/>
      <c r="D1496" s="65"/>
      <c r="E1496" s="66"/>
      <c r="F1496" s="67"/>
      <c r="G1496" s="108"/>
      <c r="H1496" s="76"/>
      <c r="I1496" s="76"/>
      <c r="J1496" s="76"/>
      <c r="K1496" s="76"/>
      <c r="L1496" s="76"/>
      <c r="M1496" s="76"/>
      <c r="N1496" s="76"/>
      <c r="O1496" s="76"/>
      <c r="P1496" s="77"/>
    </row>
    <row r="1497" spans="2:16">
      <c r="B1497" s="63" t="s">
        <v>62</v>
      </c>
      <c r="C1497" s="64"/>
      <c r="D1497" s="65"/>
      <c r="E1497" s="66"/>
      <c r="F1497" s="67"/>
      <c r="G1497" s="108"/>
      <c r="H1497" s="76"/>
      <c r="I1497" s="76"/>
      <c r="J1497" s="76"/>
      <c r="K1497" s="76"/>
      <c r="L1497" s="76"/>
      <c r="M1497" s="76"/>
      <c r="N1497" s="76"/>
      <c r="O1497" s="76"/>
      <c r="P1497" s="77"/>
    </row>
    <row r="1498" spans="2:16">
      <c r="B1498" s="63" t="s">
        <v>62</v>
      </c>
      <c r="C1498" s="64"/>
      <c r="D1498" s="65"/>
      <c r="E1498" s="66"/>
      <c r="F1498" s="67"/>
      <c r="G1498" s="108"/>
      <c r="H1498" s="76"/>
      <c r="I1498" s="76"/>
      <c r="J1498" s="76"/>
      <c r="K1498" s="76"/>
      <c r="L1498" s="76"/>
      <c r="M1498" s="76"/>
      <c r="N1498" s="76"/>
      <c r="O1498" s="76"/>
      <c r="P1498" s="77"/>
    </row>
    <row r="1499" spans="2:16">
      <c r="B1499" s="63" t="s">
        <v>62</v>
      </c>
      <c r="C1499" s="64"/>
      <c r="D1499" s="65"/>
      <c r="E1499" s="66"/>
      <c r="F1499" s="67"/>
      <c r="G1499" s="108"/>
      <c r="H1499" s="76"/>
      <c r="I1499" s="76"/>
      <c r="J1499" s="76"/>
      <c r="K1499" s="76"/>
      <c r="L1499" s="76"/>
      <c r="M1499" s="76"/>
      <c r="N1499" s="76"/>
      <c r="O1499" s="76"/>
      <c r="P1499" s="77"/>
    </row>
    <row r="1500" spans="2:16">
      <c r="B1500" s="63" t="s">
        <v>62</v>
      </c>
      <c r="C1500" s="64"/>
      <c r="D1500" s="65"/>
      <c r="E1500" s="66"/>
      <c r="F1500" s="67"/>
      <c r="G1500" s="108"/>
      <c r="H1500" s="76"/>
      <c r="I1500" s="76"/>
      <c r="J1500" s="76"/>
      <c r="K1500" s="76"/>
      <c r="L1500" s="76"/>
      <c r="M1500" s="76"/>
      <c r="N1500" s="76"/>
      <c r="O1500" s="76"/>
      <c r="P1500" s="77"/>
    </row>
    <row r="1501" spans="2:16">
      <c r="B1501" s="63" t="s">
        <v>62</v>
      </c>
      <c r="C1501" s="64"/>
      <c r="D1501" s="65"/>
      <c r="E1501" s="66"/>
      <c r="F1501" s="67"/>
      <c r="G1501" s="108"/>
      <c r="H1501" s="76"/>
      <c r="I1501" s="76"/>
      <c r="J1501" s="76"/>
      <c r="K1501" s="76"/>
      <c r="L1501" s="76"/>
      <c r="M1501" s="76"/>
      <c r="N1501" s="76"/>
      <c r="O1501" s="76"/>
      <c r="P1501" s="77"/>
    </row>
    <row r="1502" spans="2:16">
      <c r="B1502" s="63" t="s">
        <v>62</v>
      </c>
      <c r="C1502" s="64"/>
      <c r="D1502" s="65"/>
      <c r="E1502" s="66"/>
      <c r="F1502" s="67"/>
      <c r="G1502" s="108"/>
      <c r="H1502" s="76"/>
      <c r="I1502" s="76"/>
      <c r="J1502" s="76"/>
      <c r="K1502" s="76"/>
      <c r="L1502" s="76"/>
      <c r="M1502" s="76"/>
      <c r="N1502" s="76"/>
      <c r="O1502" s="76"/>
      <c r="P1502" s="77"/>
    </row>
    <row r="1503" spans="2:16">
      <c r="B1503" s="63" t="s">
        <v>62</v>
      </c>
      <c r="C1503" s="64"/>
      <c r="D1503" s="65"/>
      <c r="E1503" s="66"/>
      <c r="F1503" s="67"/>
      <c r="G1503" s="108"/>
      <c r="H1503" s="76"/>
      <c r="I1503" s="76"/>
      <c r="J1503" s="76"/>
      <c r="K1503" s="76"/>
      <c r="L1503" s="76"/>
      <c r="M1503" s="76"/>
      <c r="N1503" s="76"/>
      <c r="O1503" s="76"/>
      <c r="P1503" s="77"/>
    </row>
    <row r="1504" spans="2:16">
      <c r="B1504" s="63" t="s">
        <v>62</v>
      </c>
      <c r="C1504" s="64"/>
      <c r="D1504" s="65"/>
      <c r="E1504" s="66"/>
      <c r="F1504" s="67"/>
      <c r="G1504" s="108"/>
      <c r="H1504" s="76"/>
      <c r="I1504" s="76"/>
      <c r="J1504" s="76"/>
      <c r="K1504" s="76"/>
      <c r="L1504" s="76"/>
      <c r="M1504" s="76"/>
      <c r="N1504" s="76"/>
      <c r="O1504" s="76"/>
      <c r="P1504" s="77"/>
    </row>
    <row r="1505" spans="2:17">
      <c r="B1505" s="63" t="s">
        <v>62</v>
      </c>
      <c r="C1505" s="64"/>
      <c r="D1505" s="65"/>
      <c r="E1505" s="66"/>
      <c r="F1505" s="67"/>
      <c r="G1505" s="108"/>
      <c r="H1505" s="76"/>
      <c r="I1505" s="76"/>
      <c r="J1505" s="76"/>
      <c r="K1505" s="76"/>
      <c r="L1505" s="76"/>
      <c r="M1505" s="76"/>
      <c r="N1505" s="76"/>
      <c r="O1505" s="76"/>
      <c r="P1505" s="77"/>
    </row>
    <row r="1506" spans="2:17">
      <c r="B1506" s="63" t="s">
        <v>62</v>
      </c>
      <c r="C1506" s="64"/>
      <c r="D1506" s="65"/>
      <c r="E1506" s="66"/>
      <c r="F1506" s="67"/>
      <c r="G1506" s="108"/>
      <c r="H1506" s="76"/>
      <c r="I1506" s="76"/>
      <c r="J1506" s="76"/>
      <c r="K1506" s="76"/>
      <c r="L1506" s="76"/>
      <c r="M1506" s="76"/>
      <c r="N1506" s="76"/>
      <c r="O1506" s="76"/>
      <c r="P1506" s="77"/>
    </row>
    <row r="1507" spans="2:17" ht="15.75" thickBot="1">
      <c r="B1507" s="63" t="s">
        <v>62</v>
      </c>
      <c r="C1507" s="64"/>
      <c r="D1507" s="65"/>
      <c r="E1507" s="66"/>
      <c r="F1507" s="81"/>
      <c r="G1507" s="109"/>
      <c r="H1507" s="83"/>
      <c r="I1507" s="83"/>
      <c r="J1507" s="83"/>
      <c r="K1507" s="83"/>
      <c r="L1507" s="83"/>
      <c r="M1507" s="83"/>
      <c r="N1507" s="83"/>
      <c r="O1507" s="83"/>
      <c r="P1507" s="84"/>
    </row>
    <row r="1508" spans="2:17" ht="29.25" customHeight="1" thickBot="1">
      <c r="E1508" s="11" t="s">
        <v>32</v>
      </c>
      <c r="F1508" s="11">
        <f>SUM(F1358:F1507)</f>
        <v>1</v>
      </c>
      <c r="H1508" s="85"/>
      <c r="I1508" s="85"/>
      <c r="J1508" s="85"/>
      <c r="K1508" s="85"/>
      <c r="L1508" s="85"/>
      <c r="M1508" s="85"/>
      <c r="N1508" s="85"/>
      <c r="O1508" s="85"/>
      <c r="P1508" s="85"/>
    </row>
    <row r="1509" spans="2:17" ht="17.25">
      <c r="C1509" s="22" t="s">
        <v>17</v>
      </c>
      <c r="D1509" s="22"/>
      <c r="E1509" s="22"/>
      <c r="F1509" s="23"/>
      <c r="G1509" s="87" t="s">
        <v>18</v>
      </c>
      <c r="H1509" s="87"/>
      <c r="I1509" s="87"/>
      <c r="J1509" s="87"/>
      <c r="K1509" s="86"/>
      <c r="L1509" s="87" t="s">
        <v>19</v>
      </c>
      <c r="M1509" s="87"/>
      <c r="N1509" s="87"/>
      <c r="O1509" s="87"/>
    </row>
    <row r="1510" spans="2:17" ht="18" customHeight="1" thickBot="1">
      <c r="C1510" s="88" t="s">
        <v>72</v>
      </c>
      <c r="D1510" s="88"/>
      <c r="E1510" s="88"/>
      <c r="F1510" s="89"/>
      <c r="G1510" s="88" t="s">
        <v>64</v>
      </c>
      <c r="H1510" s="88"/>
      <c r="I1510" s="88"/>
      <c r="J1510" s="88"/>
      <c r="K1510" s="89"/>
      <c r="L1510" s="88" t="s">
        <v>84</v>
      </c>
      <c r="M1510" s="88"/>
      <c r="N1510" s="88"/>
      <c r="O1510" s="88"/>
    </row>
    <row r="1511" spans="2:17" ht="21" customHeight="1" thickBot="1">
      <c r="C1511" s="116" t="s">
        <v>66</v>
      </c>
      <c r="D1511" s="116"/>
      <c r="E1511" s="116"/>
      <c r="F1511" s="90"/>
      <c r="G1511" s="88" t="s">
        <v>78</v>
      </c>
      <c r="H1511" s="88"/>
      <c r="I1511" s="88"/>
      <c r="J1511" s="88"/>
      <c r="K1511" s="90"/>
      <c r="L1511" s="88" t="s">
        <v>68</v>
      </c>
      <c r="M1511" s="88"/>
      <c r="N1511" s="88"/>
      <c r="O1511" s="88"/>
    </row>
    <row r="1512" spans="2:17" ht="48" customHeight="1" thickBot="1">
      <c r="C1512" s="113"/>
      <c r="D1512" s="113"/>
      <c r="E1512" s="113"/>
      <c r="F1512" s="27"/>
      <c r="G1512" s="113"/>
      <c r="H1512" s="113"/>
      <c r="I1512" s="113"/>
      <c r="J1512" s="113"/>
      <c r="K1512" s="27"/>
      <c r="L1512" s="113"/>
      <c r="M1512" s="113"/>
      <c r="N1512" s="113"/>
      <c r="O1512" s="113"/>
    </row>
    <row r="1513" spans="2:17" ht="22.5" customHeight="1" thickBot="1">
      <c r="B1513" s="30" t="s">
        <v>3</v>
      </c>
      <c r="C1513" s="91" t="str">
        <f>$C$5</f>
        <v>Dirección General de Coordinación con Organismos Operadores</v>
      </c>
      <c r="D1513" s="92"/>
      <c r="E1513" s="92"/>
      <c r="F1513" s="92"/>
      <c r="G1513" s="92"/>
      <c r="H1513" s="92"/>
      <c r="I1513" s="92"/>
      <c r="J1513" s="92"/>
      <c r="K1513" s="92"/>
      <c r="L1513" s="92"/>
      <c r="M1513" s="92"/>
      <c r="N1513" s="92"/>
      <c r="O1513" s="92"/>
      <c r="P1513" s="93"/>
    </row>
    <row r="1514" spans="2:17" ht="24.75" customHeight="1" thickBot="1">
      <c r="B1514" s="30" t="s">
        <v>4</v>
      </c>
      <c r="C1514" s="94" t="str">
        <f>$C$6</f>
        <v>2818-13100 Promover la cultura hídrica mediante acciones para fomentar en la población el uso adecuado y racional del agua en el Estado.</v>
      </c>
      <c r="D1514" s="95"/>
      <c r="E1514" s="95"/>
      <c r="F1514" s="95"/>
      <c r="G1514" s="95"/>
      <c r="H1514" s="95"/>
      <c r="I1514" s="95"/>
      <c r="J1514" s="95"/>
      <c r="K1514" s="95"/>
      <c r="L1514" s="95"/>
      <c r="M1514" s="95"/>
      <c r="N1514" s="95"/>
      <c r="O1514" s="95"/>
      <c r="P1514" s="96"/>
    </row>
    <row r="1515" spans="2:17" ht="30.75" thickBot="1">
      <c r="B1515" s="30" t="s">
        <v>5</v>
      </c>
      <c r="C1515" s="97" t="str">
        <f>$C$7</f>
        <v>Acción</v>
      </c>
      <c r="D1515" s="98"/>
    </row>
    <row r="1516" spans="2:17" ht="27.75" customHeight="1" thickBot="1">
      <c r="B1516" s="30" t="s">
        <v>6</v>
      </c>
      <c r="C1516" s="91" t="str">
        <f>$C$8</f>
        <v>_020203010301_Consolidación_fortalecimiento_y_apoyo_a_municipios_organismos_operadores_y_comunidades</v>
      </c>
      <c r="D1516" s="92"/>
      <c r="E1516" s="92"/>
      <c r="F1516" s="92"/>
      <c r="G1516" s="92"/>
      <c r="H1516" s="92"/>
      <c r="I1516" s="92"/>
      <c r="J1516" s="92"/>
      <c r="K1516" s="92"/>
      <c r="L1516" s="92"/>
      <c r="M1516" s="92"/>
      <c r="N1516" s="92"/>
      <c r="O1516" s="92"/>
      <c r="P1516" s="93"/>
    </row>
    <row r="1517" spans="2:17" ht="31.5" customHeight="1" thickBot="1">
      <c r="B1517" s="36" t="s">
        <v>7</v>
      </c>
      <c r="C1517" s="99" t="str">
        <f>$C$9</f>
        <v>_02020301_Manejo_Eficiente_y_Sustentable_del_Agua</v>
      </c>
      <c r="D1517" s="100"/>
      <c r="E1517" s="100"/>
      <c r="F1517" s="100"/>
      <c r="G1517" s="100"/>
      <c r="H1517" s="100"/>
      <c r="I1517" s="100"/>
      <c r="J1517" s="100"/>
      <c r="K1517" s="100"/>
      <c r="L1517" s="100"/>
      <c r="M1517" s="100"/>
      <c r="N1517" s="100"/>
      <c r="O1517" s="100"/>
      <c r="P1517" s="101"/>
    </row>
    <row r="1518" spans="2:17" ht="15.75" customHeight="1" thickBot="1">
      <c r="B1518" s="40" t="s">
        <v>69</v>
      </c>
      <c r="C1518" s="41"/>
      <c r="D1518" s="41"/>
      <c r="E1518" s="41"/>
      <c r="F1518" s="41"/>
      <c r="G1518" s="41"/>
      <c r="H1518" s="41"/>
      <c r="I1518" s="41"/>
      <c r="J1518" s="41"/>
      <c r="K1518" s="41"/>
      <c r="L1518" s="41"/>
      <c r="M1518" s="41"/>
      <c r="N1518" s="41"/>
      <c r="O1518" s="41"/>
      <c r="P1518" s="42"/>
      <c r="Q1518" s="29"/>
    </row>
    <row r="1519" spans="2:17">
      <c r="B1519" s="43" t="s">
        <v>31</v>
      </c>
      <c r="C1519" s="44" t="s">
        <v>32</v>
      </c>
      <c r="D1519" s="44" t="s">
        <v>33</v>
      </c>
      <c r="E1519" s="44" t="s">
        <v>34</v>
      </c>
      <c r="F1519" s="44" t="s">
        <v>35</v>
      </c>
      <c r="G1519" s="44" t="s">
        <v>36</v>
      </c>
      <c r="H1519" s="44" t="s">
        <v>37</v>
      </c>
      <c r="I1519" s="44" t="s">
        <v>38</v>
      </c>
      <c r="J1519" s="44" t="s">
        <v>39</v>
      </c>
      <c r="K1519" s="44" t="s">
        <v>40</v>
      </c>
      <c r="L1519" s="44" t="s">
        <v>41</v>
      </c>
      <c r="M1519" s="44" t="s">
        <v>42</v>
      </c>
      <c r="N1519" s="44" t="s">
        <v>43</v>
      </c>
      <c r="O1519" s="44" t="s">
        <v>44</v>
      </c>
      <c r="P1519" s="29"/>
      <c r="Q1519" s="29"/>
    </row>
    <row r="1520" spans="2:17">
      <c r="B1520" s="45" t="s">
        <v>45</v>
      </c>
      <c r="C1520" s="46">
        <f>SUM(D1520:O1520)</f>
        <v>13</v>
      </c>
      <c r="D1520" s="46">
        <f>'[2]FOR-POA23-02'!$D$14</f>
        <v>0</v>
      </c>
      <c r="E1520" s="46">
        <f>'[2]FOR-POA23-02'!$F$14</f>
        <v>1</v>
      </c>
      <c r="F1520" s="46">
        <f>'[2]FOR-POA23-02'!$H$14</f>
        <v>1</v>
      </c>
      <c r="G1520" s="46">
        <f>'[2]FOR-POA23-02'!$L$14</f>
        <v>1</v>
      </c>
      <c r="H1520" s="46">
        <f>'[2]FOR-POA23-02'!$N$14</f>
        <v>1</v>
      </c>
      <c r="I1520" s="46">
        <f>'[2]FOR-POA23-02'!$P$14</f>
        <v>1</v>
      </c>
      <c r="J1520" s="46">
        <f>'[2]FOR-POA23-02'!$T$14</f>
        <v>1</v>
      </c>
      <c r="K1520" s="46">
        <f>'[2]FOR-POA23-02'!$V$14</f>
        <v>1</v>
      </c>
      <c r="L1520" s="46">
        <f>'[2]FOR-POA23-02'!$X$14</f>
        <v>1</v>
      </c>
      <c r="M1520" s="46">
        <f>'[2]FOR-POA23-02'!$AB$14</f>
        <v>1</v>
      </c>
      <c r="N1520" s="46">
        <f>'[2]FOR-POA23-02'!$AD$14</f>
        <v>0</v>
      </c>
      <c r="O1520" s="46">
        <f>'[2]FOR-POA23-02'!$AF$14</f>
        <v>4</v>
      </c>
    </row>
    <row r="1521" spans="2:16">
      <c r="B1521" s="45" t="s">
        <v>46</v>
      </c>
      <c r="C1521" s="46">
        <f>SUM(D1521:O1521)</f>
        <v>9</v>
      </c>
      <c r="D1521" s="46">
        <f t="shared" ref="D1521:L1521" si="3">D1354</f>
        <v>2</v>
      </c>
      <c r="E1521" s="46">
        <f t="shared" si="3"/>
        <v>1</v>
      </c>
      <c r="F1521" s="46">
        <f t="shared" si="3"/>
        <v>1</v>
      </c>
      <c r="G1521" s="46">
        <f t="shared" si="3"/>
        <v>1</v>
      </c>
      <c r="H1521" s="46">
        <f t="shared" si="3"/>
        <v>0</v>
      </c>
      <c r="I1521" s="46">
        <f t="shared" si="3"/>
        <v>0</v>
      </c>
      <c r="J1521" s="46">
        <f t="shared" si="3"/>
        <v>1</v>
      </c>
      <c r="K1521" s="46">
        <f t="shared" si="3"/>
        <v>1</v>
      </c>
      <c r="L1521" s="46">
        <f t="shared" si="3"/>
        <v>1</v>
      </c>
      <c r="M1521" s="46">
        <f>IF(M1523=M1519, SUM(F1525:F1674), "")</f>
        <v>1</v>
      </c>
      <c r="N1521" s="46"/>
      <c r="O1521" s="46"/>
    </row>
    <row r="1522" spans="2:16" ht="15.75" thickBot="1"/>
    <row r="1523" spans="2:16" ht="27.75" customHeight="1" thickBot="1">
      <c r="B1523" s="47"/>
      <c r="C1523" s="48"/>
      <c r="D1523" s="48"/>
      <c r="E1523" s="48"/>
      <c r="F1523" s="49"/>
      <c r="G1523" s="48"/>
      <c r="H1523" s="48"/>
      <c r="I1523" s="48"/>
      <c r="J1523" s="48"/>
      <c r="K1523" s="50" t="s">
        <v>9</v>
      </c>
      <c r="L1523" s="51"/>
      <c r="M1523" s="52" t="s">
        <v>42</v>
      </c>
      <c r="N1523" s="48"/>
      <c r="O1523" s="53" t="s">
        <v>47</v>
      </c>
      <c r="P1523" s="54">
        <v>2023</v>
      </c>
    </row>
    <row r="1524" spans="2:16" ht="32.25" customHeight="1">
      <c r="B1524" s="55" t="s">
        <v>16</v>
      </c>
      <c r="C1524" s="56"/>
      <c r="D1524" s="57"/>
      <c r="E1524" s="58" t="s">
        <v>48</v>
      </c>
      <c r="F1524" s="58" t="str">
        <f>$F$16</f>
        <v>No. De acciones</v>
      </c>
      <c r="G1524" s="58" t="str">
        <f>$G$16</f>
        <v>Fecha</v>
      </c>
      <c r="H1524" s="102" t="str">
        <f>$H$16</f>
        <v>Nombre/tipo de acción</v>
      </c>
      <c r="I1524" s="102"/>
      <c r="J1524" s="102"/>
      <c r="K1524" s="102" t="str">
        <f>$K$16</f>
        <v>Involucrados</v>
      </c>
      <c r="L1524" s="102"/>
      <c r="M1524" s="102"/>
      <c r="N1524" s="103" t="str">
        <f>$N$16</f>
        <v>Observaciones</v>
      </c>
      <c r="O1524" s="103"/>
      <c r="P1524" s="104"/>
    </row>
    <row r="1525" spans="2:16" ht="137.25" customHeight="1">
      <c r="B1525" s="63" t="s">
        <v>12</v>
      </c>
      <c r="C1525" s="64"/>
      <c r="D1525" s="65"/>
      <c r="E1525" s="66" t="s">
        <v>14</v>
      </c>
      <c r="F1525" s="67">
        <v>1</v>
      </c>
      <c r="G1525" s="67" t="s">
        <v>98</v>
      </c>
      <c r="H1525" s="70" t="s">
        <v>95</v>
      </c>
      <c r="I1525" s="70"/>
      <c r="J1525" s="70"/>
      <c r="K1525" s="118" t="s">
        <v>99</v>
      </c>
      <c r="L1525" s="76"/>
      <c r="M1525" s="76"/>
      <c r="N1525" s="70" t="s">
        <v>100</v>
      </c>
      <c r="O1525" s="70"/>
      <c r="P1525" s="71"/>
    </row>
    <row r="1526" spans="2:16">
      <c r="B1526" s="63" t="s">
        <v>62</v>
      </c>
      <c r="C1526" s="64"/>
      <c r="D1526" s="65"/>
      <c r="E1526" s="66"/>
      <c r="F1526" s="67"/>
      <c r="G1526" s="108"/>
      <c r="H1526" s="76"/>
      <c r="I1526" s="76"/>
      <c r="J1526" s="76"/>
      <c r="K1526" s="76"/>
      <c r="L1526" s="76"/>
      <c r="M1526" s="76"/>
      <c r="N1526" s="76"/>
      <c r="O1526" s="76"/>
      <c r="P1526" s="77"/>
    </row>
    <row r="1527" spans="2:16">
      <c r="B1527" s="63" t="s">
        <v>62</v>
      </c>
      <c r="C1527" s="64"/>
      <c r="D1527" s="65"/>
      <c r="E1527" s="66"/>
      <c r="F1527" s="67"/>
      <c r="G1527" s="108"/>
      <c r="H1527" s="76"/>
      <c r="I1527" s="76"/>
      <c r="J1527" s="76"/>
      <c r="K1527" s="76"/>
      <c r="L1527" s="76"/>
      <c r="M1527" s="76"/>
      <c r="N1527" s="76"/>
      <c r="O1527" s="76"/>
      <c r="P1527" s="77"/>
    </row>
    <row r="1528" spans="2:16">
      <c r="B1528" s="63" t="s">
        <v>62</v>
      </c>
      <c r="C1528" s="64"/>
      <c r="D1528" s="65"/>
      <c r="E1528" s="66"/>
      <c r="F1528" s="67"/>
      <c r="G1528" s="108"/>
      <c r="H1528" s="76"/>
      <c r="I1528" s="76"/>
      <c r="J1528" s="76"/>
      <c r="K1528" s="76"/>
      <c r="L1528" s="76"/>
      <c r="M1528" s="76"/>
      <c r="N1528" s="76"/>
      <c r="O1528" s="76"/>
      <c r="P1528" s="77"/>
    </row>
    <row r="1529" spans="2:16">
      <c r="B1529" s="63" t="s">
        <v>62</v>
      </c>
      <c r="C1529" s="64"/>
      <c r="D1529" s="65"/>
      <c r="E1529" s="66"/>
      <c r="F1529" s="67"/>
      <c r="G1529" s="108"/>
      <c r="H1529" s="76"/>
      <c r="I1529" s="76"/>
      <c r="J1529" s="76"/>
      <c r="K1529" s="76"/>
      <c r="L1529" s="76"/>
      <c r="M1529" s="76"/>
      <c r="N1529" s="76"/>
      <c r="O1529" s="76"/>
      <c r="P1529" s="77"/>
    </row>
    <row r="1530" spans="2:16">
      <c r="B1530" s="63" t="s">
        <v>62</v>
      </c>
      <c r="C1530" s="64"/>
      <c r="D1530" s="65"/>
      <c r="E1530" s="66"/>
      <c r="F1530" s="67"/>
      <c r="G1530" s="108"/>
      <c r="H1530" s="76"/>
      <c r="I1530" s="76"/>
      <c r="J1530" s="76"/>
      <c r="K1530" s="76"/>
      <c r="L1530" s="76"/>
      <c r="M1530" s="76"/>
      <c r="N1530" s="76"/>
      <c r="O1530" s="76"/>
      <c r="P1530" s="77"/>
    </row>
    <row r="1531" spans="2:16">
      <c r="B1531" s="63" t="s">
        <v>62</v>
      </c>
      <c r="C1531" s="64"/>
      <c r="D1531" s="65"/>
      <c r="E1531" s="66"/>
      <c r="F1531" s="67"/>
      <c r="G1531" s="108"/>
      <c r="H1531" s="76"/>
      <c r="I1531" s="76"/>
      <c r="J1531" s="76"/>
      <c r="K1531" s="76"/>
      <c r="L1531" s="76"/>
      <c r="M1531" s="76"/>
      <c r="N1531" s="76"/>
      <c r="O1531" s="76"/>
      <c r="P1531" s="77"/>
    </row>
    <row r="1532" spans="2:16">
      <c r="B1532" s="63" t="s">
        <v>62</v>
      </c>
      <c r="C1532" s="64"/>
      <c r="D1532" s="65"/>
      <c r="E1532" s="66"/>
      <c r="F1532" s="67"/>
      <c r="G1532" s="108"/>
      <c r="H1532" s="76"/>
      <c r="I1532" s="76"/>
      <c r="J1532" s="76"/>
      <c r="K1532" s="76"/>
      <c r="L1532" s="76"/>
      <c r="M1532" s="76"/>
      <c r="N1532" s="76"/>
      <c r="O1532" s="76"/>
      <c r="P1532" s="77"/>
    </row>
    <row r="1533" spans="2:16">
      <c r="B1533" s="63" t="s">
        <v>62</v>
      </c>
      <c r="C1533" s="64"/>
      <c r="D1533" s="65"/>
      <c r="E1533" s="66"/>
      <c r="F1533" s="67"/>
      <c r="G1533" s="108"/>
      <c r="H1533" s="76"/>
      <c r="I1533" s="76"/>
      <c r="J1533" s="76"/>
      <c r="K1533" s="76"/>
      <c r="L1533" s="76"/>
      <c r="M1533" s="76"/>
      <c r="N1533" s="76"/>
      <c r="O1533" s="76"/>
      <c r="P1533" s="77"/>
    </row>
    <row r="1534" spans="2:16">
      <c r="B1534" s="63" t="s">
        <v>62</v>
      </c>
      <c r="C1534" s="64"/>
      <c r="D1534" s="65"/>
      <c r="E1534" s="66"/>
      <c r="F1534" s="67"/>
      <c r="G1534" s="108"/>
      <c r="H1534" s="76"/>
      <c r="I1534" s="76"/>
      <c r="J1534" s="76"/>
      <c r="K1534" s="76"/>
      <c r="L1534" s="76"/>
      <c r="M1534" s="76"/>
      <c r="N1534" s="76"/>
      <c r="O1534" s="76"/>
      <c r="P1534" s="77"/>
    </row>
    <row r="1535" spans="2:16">
      <c r="B1535" s="63" t="s">
        <v>62</v>
      </c>
      <c r="C1535" s="64"/>
      <c r="D1535" s="65"/>
      <c r="E1535" s="66"/>
      <c r="F1535" s="67"/>
      <c r="G1535" s="108"/>
      <c r="H1535" s="76"/>
      <c r="I1535" s="76"/>
      <c r="J1535" s="76"/>
      <c r="K1535" s="76"/>
      <c r="L1535" s="76"/>
      <c r="M1535" s="76"/>
      <c r="N1535" s="76"/>
      <c r="O1535" s="76"/>
      <c r="P1535" s="77"/>
    </row>
    <row r="1536" spans="2:16" hidden="1">
      <c r="B1536" s="63" t="s">
        <v>62</v>
      </c>
      <c r="C1536" s="64"/>
      <c r="D1536" s="65"/>
      <c r="E1536" s="66"/>
      <c r="F1536" s="67"/>
      <c r="G1536" s="108"/>
      <c r="H1536" s="76"/>
      <c r="I1536" s="76"/>
      <c r="J1536" s="76"/>
      <c r="K1536" s="76"/>
      <c r="L1536" s="76"/>
      <c r="M1536" s="76"/>
      <c r="N1536" s="76"/>
      <c r="O1536" s="76"/>
      <c r="P1536" s="77"/>
    </row>
    <row r="1537" spans="2:16" hidden="1">
      <c r="B1537" s="63" t="s">
        <v>62</v>
      </c>
      <c r="C1537" s="64"/>
      <c r="D1537" s="65"/>
      <c r="E1537" s="66"/>
      <c r="F1537" s="67"/>
      <c r="G1537" s="108"/>
      <c r="H1537" s="76"/>
      <c r="I1537" s="76"/>
      <c r="J1537" s="76"/>
      <c r="K1537" s="76"/>
      <c r="L1537" s="76"/>
      <c r="M1537" s="76"/>
      <c r="N1537" s="76"/>
      <c r="O1537" s="76"/>
      <c r="P1537" s="77"/>
    </row>
    <row r="1538" spans="2:16" hidden="1">
      <c r="B1538" s="63" t="s">
        <v>62</v>
      </c>
      <c r="C1538" s="64"/>
      <c r="D1538" s="65"/>
      <c r="E1538" s="66"/>
      <c r="F1538" s="67"/>
      <c r="G1538" s="108"/>
      <c r="H1538" s="76"/>
      <c r="I1538" s="76"/>
      <c r="J1538" s="76"/>
      <c r="K1538" s="76"/>
      <c r="L1538" s="76"/>
      <c r="M1538" s="76"/>
      <c r="N1538" s="76"/>
      <c r="O1538" s="76"/>
      <c r="P1538" s="77"/>
    </row>
    <row r="1539" spans="2:16" hidden="1">
      <c r="B1539" s="63" t="s">
        <v>62</v>
      </c>
      <c r="C1539" s="64"/>
      <c r="D1539" s="65"/>
      <c r="E1539" s="66"/>
      <c r="F1539" s="67"/>
      <c r="G1539" s="108"/>
      <c r="H1539" s="76"/>
      <c r="I1539" s="76"/>
      <c r="J1539" s="76"/>
      <c r="K1539" s="76"/>
      <c r="L1539" s="76"/>
      <c r="M1539" s="76"/>
      <c r="N1539" s="76"/>
      <c r="O1539" s="76"/>
      <c r="P1539" s="77"/>
    </row>
    <row r="1540" spans="2:16" hidden="1">
      <c r="B1540" s="63" t="s">
        <v>62</v>
      </c>
      <c r="C1540" s="64"/>
      <c r="D1540" s="65"/>
      <c r="E1540" s="66"/>
      <c r="F1540" s="67"/>
      <c r="G1540" s="108"/>
      <c r="H1540" s="76"/>
      <c r="I1540" s="76"/>
      <c r="J1540" s="76"/>
      <c r="K1540" s="76"/>
      <c r="L1540" s="76"/>
      <c r="M1540" s="76"/>
      <c r="N1540" s="76"/>
      <c r="O1540" s="76"/>
      <c r="P1540" s="77"/>
    </row>
    <row r="1541" spans="2:16" hidden="1">
      <c r="B1541" s="63" t="s">
        <v>62</v>
      </c>
      <c r="C1541" s="64"/>
      <c r="D1541" s="65"/>
      <c r="E1541" s="66"/>
      <c r="F1541" s="67"/>
      <c r="G1541" s="108"/>
      <c r="H1541" s="76"/>
      <c r="I1541" s="76"/>
      <c r="J1541" s="76"/>
      <c r="K1541" s="76"/>
      <c r="L1541" s="76"/>
      <c r="M1541" s="76"/>
      <c r="N1541" s="76"/>
      <c r="O1541" s="76"/>
      <c r="P1541" s="77"/>
    </row>
    <row r="1542" spans="2:16" hidden="1">
      <c r="B1542" s="63" t="s">
        <v>62</v>
      </c>
      <c r="C1542" s="64"/>
      <c r="D1542" s="65"/>
      <c r="E1542" s="66"/>
      <c r="F1542" s="67"/>
      <c r="G1542" s="108"/>
      <c r="H1542" s="76"/>
      <c r="I1542" s="76"/>
      <c r="J1542" s="76"/>
      <c r="K1542" s="76"/>
      <c r="L1542" s="76"/>
      <c r="M1542" s="76"/>
      <c r="N1542" s="76"/>
      <c r="O1542" s="76"/>
      <c r="P1542" s="77"/>
    </row>
    <row r="1543" spans="2:16" hidden="1">
      <c r="B1543" s="63" t="s">
        <v>62</v>
      </c>
      <c r="C1543" s="64"/>
      <c r="D1543" s="65"/>
      <c r="E1543" s="66"/>
      <c r="F1543" s="67"/>
      <c r="G1543" s="108"/>
      <c r="H1543" s="76"/>
      <c r="I1543" s="76"/>
      <c r="J1543" s="76"/>
      <c r="K1543" s="76"/>
      <c r="L1543" s="76"/>
      <c r="M1543" s="76"/>
      <c r="N1543" s="76"/>
      <c r="O1543" s="76"/>
      <c r="P1543" s="77"/>
    </row>
    <row r="1544" spans="2:16" hidden="1">
      <c r="B1544" s="63" t="s">
        <v>62</v>
      </c>
      <c r="C1544" s="64"/>
      <c r="D1544" s="65"/>
      <c r="E1544" s="66"/>
      <c r="F1544" s="67"/>
      <c r="G1544" s="108"/>
      <c r="H1544" s="76"/>
      <c r="I1544" s="76"/>
      <c r="J1544" s="76"/>
      <c r="K1544" s="76"/>
      <c r="L1544" s="76"/>
      <c r="M1544" s="76"/>
      <c r="N1544" s="76"/>
      <c r="O1544" s="76"/>
      <c r="P1544" s="77"/>
    </row>
    <row r="1545" spans="2:16" hidden="1">
      <c r="B1545" s="63" t="s">
        <v>62</v>
      </c>
      <c r="C1545" s="64"/>
      <c r="D1545" s="65"/>
      <c r="E1545" s="66"/>
      <c r="F1545" s="67"/>
      <c r="G1545" s="108"/>
      <c r="H1545" s="76"/>
      <c r="I1545" s="76"/>
      <c r="J1545" s="76"/>
      <c r="K1545" s="76"/>
      <c r="L1545" s="76"/>
      <c r="M1545" s="76"/>
      <c r="N1545" s="76"/>
      <c r="O1545" s="76"/>
      <c r="P1545" s="77"/>
    </row>
    <row r="1546" spans="2:16" hidden="1">
      <c r="B1546" s="63" t="s">
        <v>62</v>
      </c>
      <c r="C1546" s="64"/>
      <c r="D1546" s="65"/>
      <c r="E1546" s="66"/>
      <c r="F1546" s="67"/>
      <c r="G1546" s="108"/>
      <c r="H1546" s="76"/>
      <c r="I1546" s="76"/>
      <c r="J1546" s="76"/>
      <c r="K1546" s="76"/>
      <c r="L1546" s="76"/>
      <c r="M1546" s="76"/>
      <c r="N1546" s="76"/>
      <c r="O1546" s="76"/>
      <c r="P1546" s="77"/>
    </row>
    <row r="1547" spans="2:16" hidden="1">
      <c r="B1547" s="63" t="s">
        <v>62</v>
      </c>
      <c r="C1547" s="64"/>
      <c r="D1547" s="65"/>
      <c r="E1547" s="66"/>
      <c r="F1547" s="67"/>
      <c r="G1547" s="108"/>
      <c r="H1547" s="76"/>
      <c r="I1547" s="76"/>
      <c r="J1547" s="76"/>
      <c r="K1547" s="76"/>
      <c r="L1547" s="76"/>
      <c r="M1547" s="76"/>
      <c r="N1547" s="76"/>
      <c r="O1547" s="76"/>
      <c r="P1547" s="77"/>
    </row>
    <row r="1548" spans="2:16" hidden="1">
      <c r="B1548" s="63" t="s">
        <v>62</v>
      </c>
      <c r="C1548" s="64"/>
      <c r="D1548" s="65"/>
      <c r="E1548" s="66"/>
      <c r="F1548" s="67"/>
      <c r="G1548" s="108"/>
      <c r="H1548" s="76"/>
      <c r="I1548" s="76"/>
      <c r="J1548" s="76"/>
      <c r="K1548" s="76"/>
      <c r="L1548" s="76"/>
      <c r="M1548" s="76"/>
      <c r="N1548" s="76"/>
      <c r="O1548" s="76"/>
      <c r="P1548" s="77"/>
    </row>
    <row r="1549" spans="2:16" hidden="1">
      <c r="B1549" s="63" t="s">
        <v>62</v>
      </c>
      <c r="C1549" s="64"/>
      <c r="D1549" s="65"/>
      <c r="E1549" s="66"/>
      <c r="F1549" s="67"/>
      <c r="G1549" s="108"/>
      <c r="H1549" s="76"/>
      <c r="I1549" s="76"/>
      <c r="J1549" s="76"/>
      <c r="K1549" s="76"/>
      <c r="L1549" s="76"/>
      <c r="M1549" s="76"/>
      <c r="N1549" s="76"/>
      <c r="O1549" s="76"/>
      <c r="P1549" s="77"/>
    </row>
    <row r="1550" spans="2:16" hidden="1">
      <c r="B1550" s="63" t="s">
        <v>62</v>
      </c>
      <c r="C1550" s="64"/>
      <c r="D1550" s="65"/>
      <c r="E1550" s="66"/>
      <c r="F1550" s="67"/>
      <c r="G1550" s="108"/>
      <c r="H1550" s="76"/>
      <c r="I1550" s="76"/>
      <c r="J1550" s="76"/>
      <c r="K1550" s="76"/>
      <c r="L1550" s="76"/>
      <c r="M1550" s="76"/>
      <c r="N1550" s="76"/>
      <c r="O1550" s="76"/>
      <c r="P1550" s="77"/>
    </row>
    <row r="1551" spans="2:16" hidden="1">
      <c r="B1551" s="63" t="s">
        <v>62</v>
      </c>
      <c r="C1551" s="64"/>
      <c r="D1551" s="65"/>
      <c r="E1551" s="66"/>
      <c r="F1551" s="67"/>
      <c r="G1551" s="108"/>
      <c r="H1551" s="76"/>
      <c r="I1551" s="76"/>
      <c r="J1551" s="76"/>
      <c r="K1551" s="76"/>
      <c r="L1551" s="76"/>
      <c r="M1551" s="76"/>
      <c r="N1551" s="76"/>
      <c r="O1551" s="76"/>
      <c r="P1551" s="77"/>
    </row>
    <row r="1552" spans="2:16" hidden="1">
      <c r="B1552" s="63" t="s">
        <v>62</v>
      </c>
      <c r="C1552" s="64"/>
      <c r="D1552" s="65"/>
      <c r="E1552" s="66"/>
      <c r="F1552" s="67"/>
      <c r="G1552" s="108"/>
      <c r="H1552" s="76"/>
      <c r="I1552" s="76"/>
      <c r="J1552" s="76"/>
      <c r="K1552" s="76"/>
      <c r="L1552" s="76"/>
      <c r="M1552" s="76"/>
      <c r="N1552" s="76"/>
      <c r="O1552" s="76"/>
      <c r="P1552" s="77"/>
    </row>
    <row r="1553" spans="2:16" hidden="1">
      <c r="B1553" s="63" t="s">
        <v>62</v>
      </c>
      <c r="C1553" s="64"/>
      <c r="D1553" s="65"/>
      <c r="E1553" s="66"/>
      <c r="F1553" s="67"/>
      <c r="G1553" s="108"/>
      <c r="H1553" s="76"/>
      <c r="I1553" s="76"/>
      <c r="J1553" s="76"/>
      <c r="K1553" s="76"/>
      <c r="L1553" s="76"/>
      <c r="M1553" s="76"/>
      <c r="N1553" s="76"/>
      <c r="O1553" s="76"/>
      <c r="P1553" s="77"/>
    </row>
    <row r="1554" spans="2:16" hidden="1">
      <c r="B1554" s="63" t="s">
        <v>62</v>
      </c>
      <c r="C1554" s="64"/>
      <c r="D1554" s="65"/>
      <c r="E1554" s="66"/>
      <c r="F1554" s="67"/>
      <c r="G1554" s="108"/>
      <c r="H1554" s="76"/>
      <c r="I1554" s="76"/>
      <c r="J1554" s="76"/>
      <c r="K1554" s="76"/>
      <c r="L1554" s="76"/>
      <c r="M1554" s="76"/>
      <c r="N1554" s="76"/>
      <c r="O1554" s="76"/>
      <c r="P1554" s="77"/>
    </row>
    <row r="1555" spans="2:16" hidden="1">
      <c r="B1555" s="63" t="s">
        <v>62</v>
      </c>
      <c r="C1555" s="64"/>
      <c r="D1555" s="65"/>
      <c r="E1555" s="66"/>
      <c r="F1555" s="67"/>
      <c r="G1555" s="108"/>
      <c r="H1555" s="76"/>
      <c r="I1555" s="76"/>
      <c r="J1555" s="76"/>
      <c r="K1555" s="76"/>
      <c r="L1555" s="76"/>
      <c r="M1555" s="76"/>
      <c r="N1555" s="76"/>
      <c r="O1555" s="76"/>
      <c r="P1555" s="77"/>
    </row>
    <row r="1556" spans="2:16" hidden="1">
      <c r="B1556" s="63" t="s">
        <v>62</v>
      </c>
      <c r="C1556" s="64"/>
      <c r="D1556" s="65"/>
      <c r="E1556" s="66"/>
      <c r="F1556" s="67"/>
      <c r="G1556" s="108"/>
      <c r="H1556" s="76"/>
      <c r="I1556" s="76"/>
      <c r="J1556" s="76"/>
      <c r="K1556" s="76"/>
      <c r="L1556" s="76"/>
      <c r="M1556" s="76"/>
      <c r="N1556" s="76"/>
      <c r="O1556" s="76"/>
      <c r="P1556" s="77"/>
    </row>
    <row r="1557" spans="2:16" hidden="1">
      <c r="B1557" s="63" t="s">
        <v>62</v>
      </c>
      <c r="C1557" s="64"/>
      <c r="D1557" s="65"/>
      <c r="E1557" s="66"/>
      <c r="F1557" s="67"/>
      <c r="G1557" s="108"/>
      <c r="H1557" s="76"/>
      <c r="I1557" s="76"/>
      <c r="J1557" s="76"/>
      <c r="K1557" s="76"/>
      <c r="L1557" s="76"/>
      <c r="M1557" s="76"/>
      <c r="N1557" s="76"/>
      <c r="O1557" s="76"/>
      <c r="P1557" s="77"/>
    </row>
    <row r="1558" spans="2:16" hidden="1">
      <c r="B1558" s="63" t="s">
        <v>62</v>
      </c>
      <c r="C1558" s="64"/>
      <c r="D1558" s="65"/>
      <c r="E1558" s="66"/>
      <c r="F1558" s="67"/>
      <c r="G1558" s="108"/>
      <c r="H1558" s="76"/>
      <c r="I1558" s="76"/>
      <c r="J1558" s="76"/>
      <c r="K1558" s="76"/>
      <c r="L1558" s="76"/>
      <c r="M1558" s="76"/>
      <c r="N1558" s="76"/>
      <c r="O1558" s="76"/>
      <c r="P1558" s="77"/>
    </row>
    <row r="1559" spans="2:16" hidden="1">
      <c r="B1559" s="63" t="s">
        <v>62</v>
      </c>
      <c r="C1559" s="64"/>
      <c r="D1559" s="65"/>
      <c r="E1559" s="66"/>
      <c r="F1559" s="67"/>
      <c r="G1559" s="108"/>
      <c r="H1559" s="76"/>
      <c r="I1559" s="76"/>
      <c r="J1559" s="76"/>
      <c r="K1559" s="76"/>
      <c r="L1559" s="76"/>
      <c r="M1559" s="76"/>
      <c r="N1559" s="76"/>
      <c r="O1559" s="76"/>
      <c r="P1559" s="77"/>
    </row>
    <row r="1560" spans="2:16" hidden="1">
      <c r="B1560" s="63" t="s">
        <v>62</v>
      </c>
      <c r="C1560" s="64"/>
      <c r="D1560" s="65"/>
      <c r="E1560" s="66"/>
      <c r="F1560" s="67"/>
      <c r="G1560" s="108"/>
      <c r="H1560" s="76"/>
      <c r="I1560" s="76"/>
      <c r="J1560" s="76"/>
      <c r="K1560" s="76"/>
      <c r="L1560" s="76"/>
      <c r="M1560" s="76"/>
      <c r="N1560" s="76"/>
      <c r="O1560" s="76"/>
      <c r="P1560" s="77"/>
    </row>
    <row r="1561" spans="2:16" hidden="1">
      <c r="B1561" s="63" t="s">
        <v>62</v>
      </c>
      <c r="C1561" s="64"/>
      <c r="D1561" s="65"/>
      <c r="E1561" s="66"/>
      <c r="F1561" s="67"/>
      <c r="G1561" s="108"/>
      <c r="H1561" s="76"/>
      <c r="I1561" s="76"/>
      <c r="J1561" s="76"/>
      <c r="K1561" s="76"/>
      <c r="L1561" s="76"/>
      <c r="M1561" s="76"/>
      <c r="N1561" s="76"/>
      <c r="O1561" s="76"/>
      <c r="P1561" s="77"/>
    </row>
    <row r="1562" spans="2:16" hidden="1">
      <c r="B1562" s="63" t="s">
        <v>62</v>
      </c>
      <c r="C1562" s="64"/>
      <c r="D1562" s="65"/>
      <c r="E1562" s="66"/>
      <c r="F1562" s="67"/>
      <c r="G1562" s="108"/>
      <c r="H1562" s="76"/>
      <c r="I1562" s="76"/>
      <c r="J1562" s="76"/>
      <c r="K1562" s="76"/>
      <c r="L1562" s="76"/>
      <c r="M1562" s="76"/>
      <c r="N1562" s="76"/>
      <c r="O1562" s="76"/>
      <c r="P1562" s="77"/>
    </row>
    <row r="1563" spans="2:16" hidden="1">
      <c r="B1563" s="63" t="s">
        <v>62</v>
      </c>
      <c r="C1563" s="64"/>
      <c r="D1563" s="65"/>
      <c r="E1563" s="66"/>
      <c r="F1563" s="67"/>
      <c r="G1563" s="108"/>
      <c r="H1563" s="76"/>
      <c r="I1563" s="76"/>
      <c r="J1563" s="76"/>
      <c r="K1563" s="76"/>
      <c r="L1563" s="76"/>
      <c r="M1563" s="76"/>
      <c r="N1563" s="76"/>
      <c r="O1563" s="76"/>
      <c r="P1563" s="77"/>
    </row>
    <row r="1564" spans="2:16" hidden="1">
      <c r="B1564" s="63" t="s">
        <v>62</v>
      </c>
      <c r="C1564" s="64"/>
      <c r="D1564" s="65"/>
      <c r="E1564" s="66"/>
      <c r="F1564" s="67"/>
      <c r="G1564" s="108"/>
      <c r="H1564" s="76"/>
      <c r="I1564" s="76"/>
      <c r="J1564" s="76"/>
      <c r="K1564" s="76"/>
      <c r="L1564" s="76"/>
      <c r="M1564" s="76"/>
      <c r="N1564" s="76"/>
      <c r="O1564" s="76"/>
      <c r="P1564" s="77"/>
    </row>
    <row r="1565" spans="2:16" hidden="1">
      <c r="B1565" s="63" t="s">
        <v>62</v>
      </c>
      <c r="C1565" s="64"/>
      <c r="D1565" s="65"/>
      <c r="E1565" s="66"/>
      <c r="F1565" s="67"/>
      <c r="G1565" s="108"/>
      <c r="H1565" s="76"/>
      <c r="I1565" s="76"/>
      <c r="J1565" s="76"/>
      <c r="K1565" s="76"/>
      <c r="L1565" s="76"/>
      <c r="M1565" s="76"/>
      <c r="N1565" s="76"/>
      <c r="O1565" s="76"/>
      <c r="P1565" s="77"/>
    </row>
    <row r="1566" spans="2:16" hidden="1">
      <c r="B1566" s="63" t="s">
        <v>62</v>
      </c>
      <c r="C1566" s="64"/>
      <c r="D1566" s="65"/>
      <c r="E1566" s="66"/>
      <c r="F1566" s="67"/>
      <c r="G1566" s="108"/>
      <c r="H1566" s="76"/>
      <c r="I1566" s="76"/>
      <c r="J1566" s="76"/>
      <c r="K1566" s="76"/>
      <c r="L1566" s="76"/>
      <c r="M1566" s="76"/>
      <c r="N1566" s="76"/>
      <c r="O1566" s="76"/>
      <c r="P1566" s="77"/>
    </row>
    <row r="1567" spans="2:16" hidden="1">
      <c r="B1567" s="63" t="s">
        <v>62</v>
      </c>
      <c r="C1567" s="64"/>
      <c r="D1567" s="65"/>
      <c r="E1567" s="66"/>
      <c r="F1567" s="67"/>
      <c r="G1567" s="108"/>
      <c r="H1567" s="76"/>
      <c r="I1567" s="76"/>
      <c r="J1567" s="76"/>
      <c r="K1567" s="76"/>
      <c r="L1567" s="76"/>
      <c r="M1567" s="76"/>
      <c r="N1567" s="76"/>
      <c r="O1567" s="76"/>
      <c r="P1567" s="77"/>
    </row>
    <row r="1568" spans="2:16" hidden="1">
      <c r="B1568" s="63" t="s">
        <v>62</v>
      </c>
      <c r="C1568" s="64"/>
      <c r="D1568" s="65"/>
      <c r="E1568" s="66"/>
      <c r="F1568" s="67"/>
      <c r="G1568" s="108"/>
      <c r="H1568" s="76"/>
      <c r="I1568" s="76"/>
      <c r="J1568" s="76"/>
      <c r="K1568" s="76"/>
      <c r="L1568" s="76"/>
      <c r="M1568" s="76"/>
      <c r="N1568" s="76"/>
      <c r="O1568" s="76"/>
      <c r="P1568" s="77"/>
    </row>
    <row r="1569" spans="2:16" hidden="1">
      <c r="B1569" s="63" t="s">
        <v>62</v>
      </c>
      <c r="C1569" s="64"/>
      <c r="D1569" s="65"/>
      <c r="E1569" s="66"/>
      <c r="F1569" s="67"/>
      <c r="G1569" s="108"/>
      <c r="H1569" s="76"/>
      <c r="I1569" s="76"/>
      <c r="J1569" s="76"/>
      <c r="K1569" s="76"/>
      <c r="L1569" s="76"/>
      <c r="M1569" s="76"/>
      <c r="N1569" s="76"/>
      <c r="O1569" s="76"/>
      <c r="P1569" s="77"/>
    </row>
    <row r="1570" spans="2:16" hidden="1">
      <c r="B1570" s="63" t="s">
        <v>62</v>
      </c>
      <c r="C1570" s="64"/>
      <c r="D1570" s="65"/>
      <c r="E1570" s="66"/>
      <c r="F1570" s="67"/>
      <c r="G1570" s="108"/>
      <c r="H1570" s="76"/>
      <c r="I1570" s="76"/>
      <c r="J1570" s="76"/>
      <c r="K1570" s="76"/>
      <c r="L1570" s="76"/>
      <c r="M1570" s="76"/>
      <c r="N1570" s="76"/>
      <c r="O1570" s="76"/>
      <c r="P1570" s="77"/>
    </row>
    <row r="1571" spans="2:16" hidden="1">
      <c r="B1571" s="63" t="s">
        <v>62</v>
      </c>
      <c r="C1571" s="64"/>
      <c r="D1571" s="65"/>
      <c r="E1571" s="66"/>
      <c r="F1571" s="67"/>
      <c r="G1571" s="108"/>
      <c r="H1571" s="76"/>
      <c r="I1571" s="76"/>
      <c r="J1571" s="76"/>
      <c r="K1571" s="76"/>
      <c r="L1571" s="76"/>
      <c r="M1571" s="76"/>
      <c r="N1571" s="76"/>
      <c r="O1571" s="76"/>
      <c r="P1571" s="77"/>
    </row>
    <row r="1572" spans="2:16" hidden="1">
      <c r="B1572" s="63" t="s">
        <v>62</v>
      </c>
      <c r="C1572" s="64"/>
      <c r="D1572" s="65"/>
      <c r="E1572" s="66"/>
      <c r="F1572" s="67"/>
      <c r="G1572" s="108"/>
      <c r="H1572" s="76"/>
      <c r="I1572" s="76"/>
      <c r="J1572" s="76"/>
      <c r="K1572" s="76"/>
      <c r="L1572" s="76"/>
      <c r="M1572" s="76"/>
      <c r="N1572" s="76"/>
      <c r="O1572" s="76"/>
      <c r="P1572" s="77"/>
    </row>
    <row r="1573" spans="2:16" hidden="1">
      <c r="B1573" s="63" t="s">
        <v>62</v>
      </c>
      <c r="C1573" s="64"/>
      <c r="D1573" s="65"/>
      <c r="E1573" s="66"/>
      <c r="F1573" s="67"/>
      <c r="G1573" s="108"/>
      <c r="H1573" s="76"/>
      <c r="I1573" s="76"/>
      <c r="J1573" s="76"/>
      <c r="K1573" s="76"/>
      <c r="L1573" s="76"/>
      <c r="M1573" s="76"/>
      <c r="N1573" s="76"/>
      <c r="O1573" s="76"/>
      <c r="P1573" s="77"/>
    </row>
    <row r="1574" spans="2:16" hidden="1">
      <c r="B1574" s="63" t="s">
        <v>62</v>
      </c>
      <c r="C1574" s="64"/>
      <c r="D1574" s="65"/>
      <c r="E1574" s="66"/>
      <c r="F1574" s="67"/>
      <c r="G1574" s="108"/>
      <c r="H1574" s="76"/>
      <c r="I1574" s="76"/>
      <c r="J1574" s="76"/>
      <c r="K1574" s="76"/>
      <c r="L1574" s="76"/>
      <c r="M1574" s="76"/>
      <c r="N1574" s="76"/>
      <c r="O1574" s="76"/>
      <c r="P1574" s="77"/>
    </row>
    <row r="1575" spans="2:16" hidden="1">
      <c r="B1575" s="63" t="s">
        <v>62</v>
      </c>
      <c r="C1575" s="64"/>
      <c r="D1575" s="65"/>
      <c r="E1575" s="66"/>
      <c r="F1575" s="67"/>
      <c r="G1575" s="108"/>
      <c r="H1575" s="76"/>
      <c r="I1575" s="76"/>
      <c r="J1575" s="76"/>
      <c r="K1575" s="76"/>
      <c r="L1575" s="76"/>
      <c r="M1575" s="76"/>
      <c r="N1575" s="76"/>
      <c r="O1575" s="76"/>
      <c r="P1575" s="77"/>
    </row>
    <row r="1576" spans="2:16" hidden="1">
      <c r="B1576" s="63" t="s">
        <v>62</v>
      </c>
      <c r="C1576" s="64"/>
      <c r="D1576" s="65"/>
      <c r="E1576" s="66"/>
      <c r="F1576" s="67"/>
      <c r="G1576" s="108"/>
      <c r="H1576" s="76"/>
      <c r="I1576" s="76"/>
      <c r="J1576" s="76"/>
      <c r="K1576" s="76"/>
      <c r="L1576" s="76"/>
      <c r="M1576" s="76"/>
      <c r="N1576" s="76"/>
      <c r="O1576" s="76"/>
      <c r="P1576" s="77"/>
    </row>
    <row r="1577" spans="2:16" hidden="1">
      <c r="B1577" s="63" t="s">
        <v>62</v>
      </c>
      <c r="C1577" s="64"/>
      <c r="D1577" s="65"/>
      <c r="E1577" s="66"/>
      <c r="F1577" s="67"/>
      <c r="G1577" s="108"/>
      <c r="H1577" s="76"/>
      <c r="I1577" s="76"/>
      <c r="J1577" s="76"/>
      <c r="K1577" s="76"/>
      <c r="L1577" s="76"/>
      <c r="M1577" s="76"/>
      <c r="N1577" s="76"/>
      <c r="O1577" s="76"/>
      <c r="P1577" s="77"/>
    </row>
    <row r="1578" spans="2:16" hidden="1">
      <c r="B1578" s="63" t="s">
        <v>62</v>
      </c>
      <c r="C1578" s="64"/>
      <c r="D1578" s="65"/>
      <c r="E1578" s="66"/>
      <c r="F1578" s="67"/>
      <c r="G1578" s="108"/>
      <c r="H1578" s="76"/>
      <c r="I1578" s="76"/>
      <c r="J1578" s="76"/>
      <c r="K1578" s="76"/>
      <c r="L1578" s="76"/>
      <c r="M1578" s="76"/>
      <c r="N1578" s="76"/>
      <c r="O1578" s="76"/>
      <c r="P1578" s="77"/>
    </row>
    <row r="1579" spans="2:16" hidden="1">
      <c r="B1579" s="63" t="s">
        <v>62</v>
      </c>
      <c r="C1579" s="64"/>
      <c r="D1579" s="65"/>
      <c r="E1579" s="66"/>
      <c r="F1579" s="67"/>
      <c r="G1579" s="108"/>
      <c r="H1579" s="76"/>
      <c r="I1579" s="76"/>
      <c r="J1579" s="76"/>
      <c r="K1579" s="76"/>
      <c r="L1579" s="76"/>
      <c r="M1579" s="76"/>
      <c r="N1579" s="76"/>
      <c r="O1579" s="76"/>
      <c r="P1579" s="77"/>
    </row>
    <row r="1580" spans="2:16" hidden="1">
      <c r="B1580" s="63" t="s">
        <v>62</v>
      </c>
      <c r="C1580" s="64"/>
      <c r="D1580" s="65"/>
      <c r="E1580" s="66"/>
      <c r="F1580" s="67"/>
      <c r="G1580" s="108"/>
      <c r="H1580" s="76"/>
      <c r="I1580" s="76"/>
      <c r="J1580" s="76"/>
      <c r="K1580" s="76"/>
      <c r="L1580" s="76"/>
      <c r="M1580" s="76"/>
      <c r="N1580" s="76"/>
      <c r="O1580" s="76"/>
      <c r="P1580" s="77"/>
    </row>
    <row r="1581" spans="2:16" hidden="1">
      <c r="B1581" s="63" t="s">
        <v>62</v>
      </c>
      <c r="C1581" s="64"/>
      <c r="D1581" s="65"/>
      <c r="E1581" s="66"/>
      <c r="F1581" s="67"/>
      <c r="G1581" s="108"/>
      <c r="H1581" s="76"/>
      <c r="I1581" s="76"/>
      <c r="J1581" s="76"/>
      <c r="K1581" s="76"/>
      <c r="L1581" s="76"/>
      <c r="M1581" s="76"/>
      <c r="N1581" s="76"/>
      <c r="O1581" s="76"/>
      <c r="P1581" s="77"/>
    </row>
    <row r="1582" spans="2:16" hidden="1">
      <c r="B1582" s="63" t="s">
        <v>62</v>
      </c>
      <c r="C1582" s="64"/>
      <c r="D1582" s="65"/>
      <c r="E1582" s="66"/>
      <c r="F1582" s="67"/>
      <c r="G1582" s="108"/>
      <c r="H1582" s="76"/>
      <c r="I1582" s="76"/>
      <c r="J1582" s="76"/>
      <c r="K1582" s="76"/>
      <c r="L1582" s="76"/>
      <c r="M1582" s="76"/>
      <c r="N1582" s="76"/>
      <c r="O1582" s="76"/>
      <c r="P1582" s="77"/>
    </row>
    <row r="1583" spans="2:16" hidden="1">
      <c r="B1583" s="63" t="s">
        <v>62</v>
      </c>
      <c r="C1583" s="64"/>
      <c r="D1583" s="65"/>
      <c r="E1583" s="66"/>
      <c r="F1583" s="67"/>
      <c r="G1583" s="108"/>
      <c r="H1583" s="76"/>
      <c r="I1583" s="76"/>
      <c r="J1583" s="76"/>
      <c r="K1583" s="76"/>
      <c r="L1583" s="76"/>
      <c r="M1583" s="76"/>
      <c r="N1583" s="76"/>
      <c r="O1583" s="76"/>
      <c r="P1583" s="77"/>
    </row>
    <row r="1584" spans="2:16" hidden="1">
      <c r="B1584" s="63" t="s">
        <v>62</v>
      </c>
      <c r="C1584" s="64"/>
      <c r="D1584" s="65"/>
      <c r="E1584" s="66"/>
      <c r="F1584" s="67"/>
      <c r="G1584" s="108"/>
      <c r="H1584" s="76"/>
      <c r="I1584" s="76"/>
      <c r="J1584" s="76"/>
      <c r="K1584" s="76"/>
      <c r="L1584" s="76"/>
      <c r="M1584" s="76"/>
      <c r="N1584" s="76"/>
      <c r="O1584" s="76"/>
      <c r="P1584" s="77"/>
    </row>
    <row r="1585" spans="2:16" hidden="1">
      <c r="B1585" s="63" t="s">
        <v>62</v>
      </c>
      <c r="C1585" s="64"/>
      <c r="D1585" s="65"/>
      <c r="E1585" s="66"/>
      <c r="F1585" s="67"/>
      <c r="G1585" s="108"/>
      <c r="H1585" s="76"/>
      <c r="I1585" s="76"/>
      <c r="J1585" s="76"/>
      <c r="K1585" s="76"/>
      <c r="L1585" s="76"/>
      <c r="M1585" s="76"/>
      <c r="N1585" s="76"/>
      <c r="O1585" s="76"/>
      <c r="P1585" s="77"/>
    </row>
    <row r="1586" spans="2:16" hidden="1">
      <c r="B1586" s="63" t="s">
        <v>62</v>
      </c>
      <c r="C1586" s="64"/>
      <c r="D1586" s="65"/>
      <c r="E1586" s="66"/>
      <c r="F1586" s="67"/>
      <c r="G1586" s="108"/>
      <c r="H1586" s="76"/>
      <c r="I1586" s="76"/>
      <c r="J1586" s="76"/>
      <c r="K1586" s="76"/>
      <c r="L1586" s="76"/>
      <c r="M1586" s="76"/>
      <c r="N1586" s="76"/>
      <c r="O1586" s="76"/>
      <c r="P1586" s="77"/>
    </row>
    <row r="1587" spans="2:16" hidden="1">
      <c r="B1587" s="63" t="s">
        <v>62</v>
      </c>
      <c r="C1587" s="64"/>
      <c r="D1587" s="65"/>
      <c r="E1587" s="66"/>
      <c r="F1587" s="67"/>
      <c r="G1587" s="108"/>
      <c r="H1587" s="76"/>
      <c r="I1587" s="76"/>
      <c r="J1587" s="76"/>
      <c r="K1587" s="76"/>
      <c r="L1587" s="76"/>
      <c r="M1587" s="76"/>
      <c r="N1587" s="76"/>
      <c r="O1587" s="76"/>
      <c r="P1587" s="77"/>
    </row>
    <row r="1588" spans="2:16" hidden="1">
      <c r="B1588" s="63" t="s">
        <v>62</v>
      </c>
      <c r="C1588" s="64"/>
      <c r="D1588" s="65"/>
      <c r="E1588" s="66"/>
      <c r="F1588" s="67"/>
      <c r="G1588" s="108"/>
      <c r="H1588" s="76"/>
      <c r="I1588" s="76"/>
      <c r="J1588" s="76"/>
      <c r="K1588" s="76"/>
      <c r="L1588" s="76"/>
      <c r="M1588" s="76"/>
      <c r="N1588" s="76"/>
      <c r="O1588" s="76"/>
      <c r="P1588" s="77"/>
    </row>
    <row r="1589" spans="2:16" hidden="1">
      <c r="B1589" s="63" t="s">
        <v>62</v>
      </c>
      <c r="C1589" s="64"/>
      <c r="D1589" s="65"/>
      <c r="E1589" s="66"/>
      <c r="F1589" s="67"/>
      <c r="G1589" s="108"/>
      <c r="H1589" s="76"/>
      <c r="I1589" s="76"/>
      <c r="J1589" s="76"/>
      <c r="K1589" s="76"/>
      <c r="L1589" s="76"/>
      <c r="M1589" s="76"/>
      <c r="N1589" s="76"/>
      <c r="O1589" s="76"/>
      <c r="P1589" s="77"/>
    </row>
    <row r="1590" spans="2:16" hidden="1">
      <c r="B1590" s="63" t="s">
        <v>62</v>
      </c>
      <c r="C1590" s="64"/>
      <c r="D1590" s="65"/>
      <c r="E1590" s="66"/>
      <c r="F1590" s="67"/>
      <c r="G1590" s="108"/>
      <c r="H1590" s="76"/>
      <c r="I1590" s="76"/>
      <c r="J1590" s="76"/>
      <c r="K1590" s="76"/>
      <c r="L1590" s="76"/>
      <c r="M1590" s="76"/>
      <c r="N1590" s="76"/>
      <c r="O1590" s="76"/>
      <c r="P1590" s="77"/>
    </row>
    <row r="1591" spans="2:16" hidden="1">
      <c r="B1591" s="63" t="s">
        <v>62</v>
      </c>
      <c r="C1591" s="64"/>
      <c r="D1591" s="65"/>
      <c r="E1591" s="66"/>
      <c r="F1591" s="67"/>
      <c r="G1591" s="108"/>
      <c r="H1591" s="76"/>
      <c r="I1591" s="76"/>
      <c r="J1591" s="76"/>
      <c r="K1591" s="76"/>
      <c r="L1591" s="76"/>
      <c r="M1591" s="76"/>
      <c r="N1591" s="76"/>
      <c r="O1591" s="76"/>
      <c r="P1591" s="77"/>
    </row>
    <row r="1592" spans="2:16" hidden="1">
      <c r="B1592" s="63" t="s">
        <v>62</v>
      </c>
      <c r="C1592" s="64"/>
      <c r="D1592" s="65"/>
      <c r="E1592" s="66"/>
      <c r="F1592" s="67"/>
      <c r="G1592" s="108"/>
      <c r="H1592" s="76"/>
      <c r="I1592" s="76"/>
      <c r="J1592" s="76"/>
      <c r="K1592" s="76"/>
      <c r="L1592" s="76"/>
      <c r="M1592" s="76"/>
      <c r="N1592" s="76"/>
      <c r="O1592" s="76"/>
      <c r="P1592" s="77"/>
    </row>
    <row r="1593" spans="2:16" hidden="1">
      <c r="B1593" s="63" t="s">
        <v>62</v>
      </c>
      <c r="C1593" s="64"/>
      <c r="D1593" s="65"/>
      <c r="E1593" s="66"/>
      <c r="F1593" s="67"/>
      <c r="G1593" s="108"/>
      <c r="H1593" s="76"/>
      <c r="I1593" s="76"/>
      <c r="J1593" s="76"/>
      <c r="K1593" s="76"/>
      <c r="L1593" s="76"/>
      <c r="M1593" s="76"/>
      <c r="N1593" s="76"/>
      <c r="O1593" s="76"/>
      <c r="P1593" s="77"/>
    </row>
    <row r="1594" spans="2:16" hidden="1">
      <c r="B1594" s="63" t="s">
        <v>62</v>
      </c>
      <c r="C1594" s="64"/>
      <c r="D1594" s="65"/>
      <c r="E1594" s="66"/>
      <c r="F1594" s="67"/>
      <c r="G1594" s="108"/>
      <c r="H1594" s="76"/>
      <c r="I1594" s="76"/>
      <c r="J1594" s="76"/>
      <c r="K1594" s="76"/>
      <c r="L1594" s="76"/>
      <c r="M1594" s="76"/>
      <c r="N1594" s="76"/>
      <c r="O1594" s="76"/>
      <c r="P1594" s="77"/>
    </row>
    <row r="1595" spans="2:16" hidden="1">
      <c r="B1595" s="63" t="s">
        <v>62</v>
      </c>
      <c r="C1595" s="64"/>
      <c r="D1595" s="65"/>
      <c r="E1595" s="66"/>
      <c r="F1595" s="67"/>
      <c r="G1595" s="108"/>
      <c r="H1595" s="76"/>
      <c r="I1595" s="76"/>
      <c r="J1595" s="76"/>
      <c r="K1595" s="76"/>
      <c r="L1595" s="76"/>
      <c r="M1595" s="76"/>
      <c r="N1595" s="76"/>
      <c r="O1595" s="76"/>
      <c r="P1595" s="77"/>
    </row>
    <row r="1596" spans="2:16" hidden="1">
      <c r="B1596" s="63" t="s">
        <v>62</v>
      </c>
      <c r="C1596" s="64"/>
      <c r="D1596" s="65"/>
      <c r="E1596" s="66"/>
      <c r="F1596" s="67"/>
      <c r="G1596" s="108"/>
      <c r="H1596" s="76"/>
      <c r="I1596" s="76"/>
      <c r="J1596" s="76"/>
      <c r="K1596" s="76"/>
      <c r="L1596" s="76"/>
      <c r="M1596" s="76"/>
      <c r="N1596" s="76"/>
      <c r="O1596" s="76"/>
      <c r="P1596" s="77"/>
    </row>
    <row r="1597" spans="2:16" hidden="1">
      <c r="B1597" s="63" t="s">
        <v>62</v>
      </c>
      <c r="C1597" s="64"/>
      <c r="D1597" s="65"/>
      <c r="E1597" s="66"/>
      <c r="F1597" s="67"/>
      <c r="G1597" s="108"/>
      <c r="H1597" s="76"/>
      <c r="I1597" s="76"/>
      <c r="J1597" s="76"/>
      <c r="K1597" s="76"/>
      <c r="L1597" s="76"/>
      <c r="M1597" s="76"/>
      <c r="N1597" s="76"/>
      <c r="O1597" s="76"/>
      <c r="P1597" s="77"/>
    </row>
    <row r="1598" spans="2:16" hidden="1">
      <c r="B1598" s="63" t="s">
        <v>62</v>
      </c>
      <c r="C1598" s="64"/>
      <c r="D1598" s="65"/>
      <c r="E1598" s="66"/>
      <c r="F1598" s="67"/>
      <c r="G1598" s="108"/>
      <c r="H1598" s="76"/>
      <c r="I1598" s="76"/>
      <c r="J1598" s="76"/>
      <c r="K1598" s="76"/>
      <c r="L1598" s="76"/>
      <c r="M1598" s="76"/>
      <c r="N1598" s="76"/>
      <c r="O1598" s="76"/>
      <c r="P1598" s="77"/>
    </row>
    <row r="1599" spans="2:16" hidden="1">
      <c r="B1599" s="63" t="s">
        <v>62</v>
      </c>
      <c r="C1599" s="64"/>
      <c r="D1599" s="65"/>
      <c r="E1599" s="66"/>
      <c r="F1599" s="67"/>
      <c r="G1599" s="108"/>
      <c r="H1599" s="76"/>
      <c r="I1599" s="76"/>
      <c r="J1599" s="76"/>
      <c r="K1599" s="76"/>
      <c r="L1599" s="76"/>
      <c r="M1599" s="76"/>
      <c r="N1599" s="76"/>
      <c r="O1599" s="76"/>
      <c r="P1599" s="77"/>
    </row>
    <row r="1600" spans="2:16" hidden="1">
      <c r="B1600" s="63" t="s">
        <v>62</v>
      </c>
      <c r="C1600" s="64"/>
      <c r="D1600" s="65"/>
      <c r="E1600" s="66"/>
      <c r="F1600" s="67"/>
      <c r="G1600" s="108"/>
      <c r="H1600" s="76"/>
      <c r="I1600" s="76"/>
      <c r="J1600" s="76"/>
      <c r="K1600" s="76"/>
      <c r="L1600" s="76"/>
      <c r="M1600" s="76"/>
      <c r="N1600" s="76"/>
      <c r="O1600" s="76"/>
      <c r="P1600" s="77"/>
    </row>
    <row r="1601" spans="2:16" hidden="1">
      <c r="B1601" s="63" t="s">
        <v>62</v>
      </c>
      <c r="C1601" s="64"/>
      <c r="D1601" s="65"/>
      <c r="E1601" s="66"/>
      <c r="F1601" s="67"/>
      <c r="G1601" s="108"/>
      <c r="H1601" s="76"/>
      <c r="I1601" s="76"/>
      <c r="J1601" s="76"/>
      <c r="K1601" s="76"/>
      <c r="L1601" s="76"/>
      <c r="M1601" s="76"/>
      <c r="N1601" s="76"/>
      <c r="O1601" s="76"/>
      <c r="P1601" s="77"/>
    </row>
    <row r="1602" spans="2:16" hidden="1">
      <c r="B1602" s="63" t="s">
        <v>62</v>
      </c>
      <c r="C1602" s="64"/>
      <c r="D1602" s="65"/>
      <c r="E1602" s="66"/>
      <c r="F1602" s="67"/>
      <c r="G1602" s="108"/>
      <c r="H1602" s="76"/>
      <c r="I1602" s="76"/>
      <c r="J1602" s="76"/>
      <c r="K1602" s="76"/>
      <c r="L1602" s="76"/>
      <c r="M1602" s="76"/>
      <c r="N1602" s="76"/>
      <c r="O1602" s="76"/>
      <c r="P1602" s="77"/>
    </row>
    <row r="1603" spans="2:16" hidden="1">
      <c r="B1603" s="63" t="s">
        <v>62</v>
      </c>
      <c r="C1603" s="64"/>
      <c r="D1603" s="65"/>
      <c r="E1603" s="66"/>
      <c r="F1603" s="67"/>
      <c r="G1603" s="108"/>
      <c r="H1603" s="76"/>
      <c r="I1603" s="76"/>
      <c r="J1603" s="76"/>
      <c r="K1603" s="76"/>
      <c r="L1603" s="76"/>
      <c r="M1603" s="76"/>
      <c r="N1603" s="76"/>
      <c r="O1603" s="76"/>
      <c r="P1603" s="77"/>
    </row>
    <row r="1604" spans="2:16" hidden="1">
      <c r="B1604" s="63" t="s">
        <v>62</v>
      </c>
      <c r="C1604" s="64"/>
      <c r="D1604" s="65"/>
      <c r="E1604" s="66"/>
      <c r="F1604" s="67"/>
      <c r="G1604" s="108"/>
      <c r="H1604" s="76"/>
      <c r="I1604" s="76"/>
      <c r="J1604" s="76"/>
      <c r="K1604" s="76"/>
      <c r="L1604" s="76"/>
      <c r="M1604" s="76"/>
      <c r="N1604" s="76"/>
      <c r="O1604" s="76"/>
      <c r="P1604" s="77"/>
    </row>
    <row r="1605" spans="2:16" hidden="1">
      <c r="B1605" s="63" t="s">
        <v>62</v>
      </c>
      <c r="C1605" s="64"/>
      <c r="D1605" s="65"/>
      <c r="E1605" s="66"/>
      <c r="F1605" s="67"/>
      <c r="G1605" s="108"/>
      <c r="H1605" s="76"/>
      <c r="I1605" s="76"/>
      <c r="J1605" s="76"/>
      <c r="K1605" s="76"/>
      <c r="L1605" s="76"/>
      <c r="M1605" s="76"/>
      <c r="N1605" s="76"/>
      <c r="O1605" s="76"/>
      <c r="P1605" s="77"/>
    </row>
    <row r="1606" spans="2:16" hidden="1">
      <c r="B1606" s="63" t="s">
        <v>62</v>
      </c>
      <c r="C1606" s="64"/>
      <c r="D1606" s="65"/>
      <c r="E1606" s="66"/>
      <c r="F1606" s="67"/>
      <c r="G1606" s="108"/>
      <c r="H1606" s="76"/>
      <c r="I1606" s="76"/>
      <c r="J1606" s="76"/>
      <c r="K1606" s="76"/>
      <c r="L1606" s="76"/>
      <c r="M1606" s="76"/>
      <c r="N1606" s="76"/>
      <c r="O1606" s="76"/>
      <c r="P1606" s="77"/>
    </row>
    <row r="1607" spans="2:16" hidden="1">
      <c r="B1607" s="63" t="s">
        <v>62</v>
      </c>
      <c r="C1607" s="64"/>
      <c r="D1607" s="65"/>
      <c r="E1607" s="66"/>
      <c r="F1607" s="67"/>
      <c r="G1607" s="108"/>
      <c r="H1607" s="76"/>
      <c r="I1607" s="76"/>
      <c r="J1607" s="76"/>
      <c r="K1607" s="76"/>
      <c r="L1607" s="76"/>
      <c r="M1607" s="76"/>
      <c r="N1607" s="76"/>
      <c r="O1607" s="76"/>
      <c r="P1607" s="77"/>
    </row>
    <row r="1608" spans="2:16" hidden="1">
      <c r="B1608" s="63" t="s">
        <v>62</v>
      </c>
      <c r="C1608" s="64"/>
      <c r="D1608" s="65"/>
      <c r="E1608" s="66"/>
      <c r="F1608" s="67"/>
      <c r="G1608" s="108"/>
      <c r="H1608" s="76"/>
      <c r="I1608" s="76"/>
      <c r="J1608" s="76"/>
      <c r="K1608" s="76"/>
      <c r="L1608" s="76"/>
      <c r="M1608" s="76"/>
      <c r="N1608" s="76"/>
      <c r="O1608" s="76"/>
      <c r="P1608" s="77"/>
    </row>
    <row r="1609" spans="2:16" hidden="1">
      <c r="B1609" s="63" t="s">
        <v>62</v>
      </c>
      <c r="C1609" s="64"/>
      <c r="D1609" s="65"/>
      <c r="E1609" s="66"/>
      <c r="F1609" s="67"/>
      <c r="G1609" s="108"/>
      <c r="H1609" s="76"/>
      <c r="I1609" s="76"/>
      <c r="J1609" s="76"/>
      <c r="K1609" s="76"/>
      <c r="L1609" s="76"/>
      <c r="M1609" s="76"/>
      <c r="N1609" s="76"/>
      <c r="O1609" s="76"/>
      <c r="P1609" s="77"/>
    </row>
    <row r="1610" spans="2:16" hidden="1">
      <c r="B1610" s="63" t="s">
        <v>62</v>
      </c>
      <c r="C1610" s="64"/>
      <c r="D1610" s="65"/>
      <c r="E1610" s="66"/>
      <c r="F1610" s="67"/>
      <c r="G1610" s="108"/>
      <c r="H1610" s="76"/>
      <c r="I1610" s="76"/>
      <c r="J1610" s="76"/>
      <c r="K1610" s="76"/>
      <c r="L1610" s="76"/>
      <c r="M1610" s="76"/>
      <c r="N1610" s="76"/>
      <c r="O1610" s="76"/>
      <c r="P1610" s="77"/>
    </row>
    <row r="1611" spans="2:16" hidden="1">
      <c r="B1611" s="63" t="s">
        <v>62</v>
      </c>
      <c r="C1611" s="64"/>
      <c r="D1611" s="65"/>
      <c r="E1611" s="66"/>
      <c r="F1611" s="67"/>
      <c r="G1611" s="108"/>
      <c r="H1611" s="76"/>
      <c r="I1611" s="76"/>
      <c r="J1611" s="76"/>
      <c r="K1611" s="76"/>
      <c r="L1611" s="76"/>
      <c r="M1611" s="76"/>
      <c r="N1611" s="76"/>
      <c r="O1611" s="76"/>
      <c r="P1611" s="77"/>
    </row>
    <row r="1612" spans="2:16" hidden="1">
      <c r="B1612" s="63" t="s">
        <v>62</v>
      </c>
      <c r="C1612" s="64"/>
      <c r="D1612" s="65"/>
      <c r="E1612" s="66"/>
      <c r="F1612" s="67"/>
      <c r="G1612" s="108"/>
      <c r="H1612" s="76"/>
      <c r="I1612" s="76"/>
      <c r="J1612" s="76"/>
      <c r="K1612" s="76"/>
      <c r="L1612" s="76"/>
      <c r="M1612" s="76"/>
      <c r="N1612" s="76"/>
      <c r="O1612" s="76"/>
      <c r="P1612" s="77"/>
    </row>
    <row r="1613" spans="2:16" hidden="1">
      <c r="B1613" s="63" t="s">
        <v>62</v>
      </c>
      <c r="C1613" s="64"/>
      <c r="D1613" s="65"/>
      <c r="E1613" s="66"/>
      <c r="F1613" s="67"/>
      <c r="G1613" s="108"/>
      <c r="H1613" s="76"/>
      <c r="I1613" s="76"/>
      <c r="J1613" s="76"/>
      <c r="K1613" s="76"/>
      <c r="L1613" s="76"/>
      <c r="M1613" s="76"/>
      <c r="N1613" s="76"/>
      <c r="O1613" s="76"/>
      <c r="P1613" s="77"/>
    </row>
    <row r="1614" spans="2:16" hidden="1">
      <c r="B1614" s="63" t="s">
        <v>62</v>
      </c>
      <c r="C1614" s="64"/>
      <c r="D1614" s="65"/>
      <c r="E1614" s="66"/>
      <c r="F1614" s="67"/>
      <c r="G1614" s="108"/>
      <c r="H1614" s="76"/>
      <c r="I1614" s="76"/>
      <c r="J1614" s="76"/>
      <c r="K1614" s="76"/>
      <c r="L1614" s="76"/>
      <c r="M1614" s="76"/>
      <c r="N1614" s="76"/>
      <c r="O1614" s="76"/>
      <c r="P1614" s="77"/>
    </row>
    <row r="1615" spans="2:16" hidden="1">
      <c r="B1615" s="63" t="s">
        <v>62</v>
      </c>
      <c r="C1615" s="64"/>
      <c r="D1615" s="65"/>
      <c r="E1615" s="66"/>
      <c r="F1615" s="67"/>
      <c r="G1615" s="108"/>
      <c r="H1615" s="76"/>
      <c r="I1615" s="76"/>
      <c r="J1615" s="76"/>
      <c r="K1615" s="76"/>
      <c r="L1615" s="76"/>
      <c r="M1615" s="76"/>
      <c r="N1615" s="76"/>
      <c r="O1615" s="76"/>
      <c r="P1615" s="77"/>
    </row>
    <row r="1616" spans="2:16" hidden="1">
      <c r="B1616" s="63" t="s">
        <v>62</v>
      </c>
      <c r="C1616" s="64"/>
      <c r="D1616" s="65"/>
      <c r="E1616" s="66"/>
      <c r="F1616" s="67"/>
      <c r="G1616" s="108"/>
      <c r="H1616" s="76"/>
      <c r="I1616" s="76"/>
      <c r="J1616" s="76"/>
      <c r="K1616" s="76"/>
      <c r="L1616" s="76"/>
      <c r="M1616" s="76"/>
      <c r="N1616" s="76"/>
      <c r="O1616" s="76"/>
      <c r="P1616" s="77"/>
    </row>
    <row r="1617" spans="2:16" hidden="1">
      <c r="B1617" s="63" t="s">
        <v>62</v>
      </c>
      <c r="C1617" s="64"/>
      <c r="D1617" s="65"/>
      <c r="E1617" s="66"/>
      <c r="F1617" s="67"/>
      <c r="G1617" s="108"/>
      <c r="H1617" s="76"/>
      <c r="I1617" s="76"/>
      <c r="J1617" s="76"/>
      <c r="K1617" s="76"/>
      <c r="L1617" s="76"/>
      <c r="M1617" s="76"/>
      <c r="N1617" s="76"/>
      <c r="O1617" s="76"/>
      <c r="P1617" s="77"/>
    </row>
    <row r="1618" spans="2:16" hidden="1">
      <c r="B1618" s="63" t="s">
        <v>62</v>
      </c>
      <c r="C1618" s="64"/>
      <c r="D1618" s="65"/>
      <c r="E1618" s="66"/>
      <c r="F1618" s="67"/>
      <c r="G1618" s="108"/>
      <c r="H1618" s="76"/>
      <c r="I1618" s="76"/>
      <c r="J1618" s="76"/>
      <c r="K1618" s="76"/>
      <c r="L1618" s="76"/>
      <c r="M1618" s="76"/>
      <c r="N1618" s="76"/>
      <c r="O1618" s="76"/>
      <c r="P1618" s="77"/>
    </row>
    <row r="1619" spans="2:16" hidden="1">
      <c r="B1619" s="63" t="s">
        <v>62</v>
      </c>
      <c r="C1619" s="64"/>
      <c r="D1619" s="65"/>
      <c r="E1619" s="66"/>
      <c r="F1619" s="67"/>
      <c r="G1619" s="108"/>
      <c r="H1619" s="76"/>
      <c r="I1619" s="76"/>
      <c r="J1619" s="76"/>
      <c r="K1619" s="76"/>
      <c r="L1619" s="76"/>
      <c r="M1619" s="76"/>
      <c r="N1619" s="76"/>
      <c r="O1619" s="76"/>
      <c r="P1619" s="77"/>
    </row>
    <row r="1620" spans="2:16" hidden="1">
      <c r="B1620" s="63" t="s">
        <v>62</v>
      </c>
      <c r="C1620" s="64"/>
      <c r="D1620" s="65"/>
      <c r="E1620" s="66"/>
      <c r="F1620" s="67"/>
      <c r="G1620" s="108"/>
      <c r="H1620" s="76"/>
      <c r="I1620" s="76"/>
      <c r="J1620" s="76"/>
      <c r="K1620" s="76"/>
      <c r="L1620" s="76"/>
      <c r="M1620" s="76"/>
      <c r="N1620" s="76"/>
      <c r="O1620" s="76"/>
      <c r="P1620" s="77"/>
    </row>
    <row r="1621" spans="2:16" hidden="1">
      <c r="B1621" s="63" t="s">
        <v>62</v>
      </c>
      <c r="C1621" s="64"/>
      <c r="D1621" s="65"/>
      <c r="E1621" s="66"/>
      <c r="F1621" s="67"/>
      <c r="G1621" s="108"/>
      <c r="H1621" s="76"/>
      <c r="I1621" s="76"/>
      <c r="J1621" s="76"/>
      <c r="K1621" s="76"/>
      <c r="L1621" s="76"/>
      <c r="M1621" s="76"/>
      <c r="N1621" s="76"/>
      <c r="O1621" s="76"/>
      <c r="P1621" s="77"/>
    </row>
    <row r="1622" spans="2:16" hidden="1">
      <c r="B1622" s="63" t="s">
        <v>62</v>
      </c>
      <c r="C1622" s="64"/>
      <c r="D1622" s="65"/>
      <c r="E1622" s="66"/>
      <c r="F1622" s="67"/>
      <c r="G1622" s="108"/>
      <c r="H1622" s="76"/>
      <c r="I1622" s="76"/>
      <c r="J1622" s="76"/>
      <c r="K1622" s="76"/>
      <c r="L1622" s="76"/>
      <c r="M1622" s="76"/>
      <c r="N1622" s="76"/>
      <c r="O1622" s="76"/>
      <c r="P1622" s="77"/>
    </row>
    <row r="1623" spans="2:16" hidden="1">
      <c r="B1623" s="63" t="s">
        <v>62</v>
      </c>
      <c r="C1623" s="64"/>
      <c r="D1623" s="65"/>
      <c r="E1623" s="66"/>
      <c r="F1623" s="67"/>
      <c r="G1623" s="108"/>
      <c r="H1623" s="76"/>
      <c r="I1623" s="76"/>
      <c r="J1623" s="76"/>
      <c r="K1623" s="76"/>
      <c r="L1623" s="76"/>
      <c r="M1623" s="76"/>
      <c r="N1623" s="76"/>
      <c r="O1623" s="76"/>
      <c r="P1623" s="77"/>
    </row>
    <row r="1624" spans="2:16" hidden="1">
      <c r="B1624" s="63" t="s">
        <v>62</v>
      </c>
      <c r="C1624" s="64"/>
      <c r="D1624" s="65"/>
      <c r="E1624" s="66"/>
      <c r="F1624" s="67"/>
      <c r="G1624" s="108"/>
      <c r="H1624" s="76"/>
      <c r="I1624" s="76"/>
      <c r="J1624" s="76"/>
      <c r="K1624" s="76"/>
      <c r="L1624" s="76"/>
      <c r="M1624" s="76"/>
      <c r="N1624" s="76"/>
      <c r="O1624" s="76"/>
      <c r="P1624" s="77"/>
    </row>
    <row r="1625" spans="2:16" hidden="1">
      <c r="B1625" s="63" t="s">
        <v>62</v>
      </c>
      <c r="C1625" s="64"/>
      <c r="D1625" s="65"/>
      <c r="E1625" s="66"/>
      <c r="F1625" s="67"/>
      <c r="G1625" s="108"/>
      <c r="H1625" s="76"/>
      <c r="I1625" s="76"/>
      <c r="J1625" s="76"/>
      <c r="K1625" s="76"/>
      <c r="L1625" s="76"/>
      <c r="M1625" s="76"/>
      <c r="N1625" s="76"/>
      <c r="O1625" s="76"/>
      <c r="P1625" s="77"/>
    </row>
    <row r="1626" spans="2:16" hidden="1">
      <c r="B1626" s="63" t="s">
        <v>62</v>
      </c>
      <c r="C1626" s="64"/>
      <c r="D1626" s="65"/>
      <c r="E1626" s="66"/>
      <c r="F1626" s="67"/>
      <c r="G1626" s="108"/>
      <c r="H1626" s="76"/>
      <c r="I1626" s="76"/>
      <c r="J1626" s="76"/>
      <c r="K1626" s="76"/>
      <c r="L1626" s="76"/>
      <c r="M1626" s="76"/>
      <c r="N1626" s="76"/>
      <c r="O1626" s="76"/>
      <c r="P1626" s="77"/>
    </row>
    <row r="1627" spans="2:16" hidden="1">
      <c r="B1627" s="63" t="s">
        <v>62</v>
      </c>
      <c r="C1627" s="64"/>
      <c r="D1627" s="65"/>
      <c r="E1627" s="66"/>
      <c r="F1627" s="67"/>
      <c r="G1627" s="108"/>
      <c r="H1627" s="76"/>
      <c r="I1627" s="76"/>
      <c r="J1627" s="76"/>
      <c r="K1627" s="76"/>
      <c r="L1627" s="76"/>
      <c r="M1627" s="76"/>
      <c r="N1627" s="76"/>
      <c r="O1627" s="76"/>
      <c r="P1627" s="77"/>
    </row>
    <row r="1628" spans="2:16" hidden="1">
      <c r="B1628" s="63" t="s">
        <v>62</v>
      </c>
      <c r="C1628" s="64"/>
      <c r="D1628" s="65"/>
      <c r="E1628" s="66"/>
      <c r="F1628" s="67"/>
      <c r="G1628" s="108"/>
      <c r="H1628" s="76"/>
      <c r="I1628" s="76"/>
      <c r="J1628" s="76"/>
      <c r="K1628" s="76"/>
      <c r="L1628" s="76"/>
      <c r="M1628" s="76"/>
      <c r="N1628" s="76"/>
      <c r="O1628" s="76"/>
      <c r="P1628" s="77"/>
    </row>
    <row r="1629" spans="2:16" hidden="1">
      <c r="B1629" s="63" t="s">
        <v>62</v>
      </c>
      <c r="C1629" s="64"/>
      <c r="D1629" s="65"/>
      <c r="E1629" s="66"/>
      <c r="F1629" s="67"/>
      <c r="G1629" s="108"/>
      <c r="H1629" s="76"/>
      <c r="I1629" s="76"/>
      <c r="J1629" s="76"/>
      <c r="K1629" s="76"/>
      <c r="L1629" s="76"/>
      <c r="M1629" s="76"/>
      <c r="N1629" s="76"/>
      <c r="O1629" s="76"/>
      <c r="P1629" s="77"/>
    </row>
    <row r="1630" spans="2:16" hidden="1">
      <c r="B1630" s="63" t="s">
        <v>62</v>
      </c>
      <c r="C1630" s="64"/>
      <c r="D1630" s="65"/>
      <c r="E1630" s="66"/>
      <c r="F1630" s="67"/>
      <c r="G1630" s="108"/>
      <c r="H1630" s="76"/>
      <c r="I1630" s="76"/>
      <c r="J1630" s="76"/>
      <c r="K1630" s="76"/>
      <c r="L1630" s="76"/>
      <c r="M1630" s="76"/>
      <c r="N1630" s="76"/>
      <c r="O1630" s="76"/>
      <c r="P1630" s="77"/>
    </row>
    <row r="1631" spans="2:16" hidden="1">
      <c r="B1631" s="63" t="s">
        <v>62</v>
      </c>
      <c r="C1631" s="64"/>
      <c r="D1631" s="65"/>
      <c r="E1631" s="66"/>
      <c r="F1631" s="67"/>
      <c r="G1631" s="108"/>
      <c r="H1631" s="76"/>
      <c r="I1631" s="76"/>
      <c r="J1631" s="76"/>
      <c r="K1631" s="76"/>
      <c r="L1631" s="76"/>
      <c r="M1631" s="76"/>
      <c r="N1631" s="76"/>
      <c r="O1631" s="76"/>
      <c r="P1631" s="77"/>
    </row>
    <row r="1632" spans="2:16" hidden="1">
      <c r="B1632" s="63" t="s">
        <v>62</v>
      </c>
      <c r="C1632" s="64"/>
      <c r="D1632" s="65"/>
      <c r="E1632" s="66"/>
      <c r="F1632" s="67"/>
      <c r="G1632" s="108"/>
      <c r="H1632" s="76"/>
      <c r="I1632" s="76"/>
      <c r="J1632" s="76"/>
      <c r="K1632" s="76"/>
      <c r="L1632" s="76"/>
      <c r="M1632" s="76"/>
      <c r="N1632" s="76"/>
      <c r="O1632" s="76"/>
      <c r="P1632" s="77"/>
    </row>
    <row r="1633" spans="2:16" hidden="1">
      <c r="B1633" s="63" t="s">
        <v>62</v>
      </c>
      <c r="C1633" s="64"/>
      <c r="D1633" s="65"/>
      <c r="E1633" s="66"/>
      <c r="F1633" s="67"/>
      <c r="G1633" s="108"/>
      <c r="H1633" s="76"/>
      <c r="I1633" s="76"/>
      <c r="J1633" s="76"/>
      <c r="K1633" s="76"/>
      <c r="L1633" s="76"/>
      <c r="M1633" s="76"/>
      <c r="N1633" s="76"/>
      <c r="O1633" s="76"/>
      <c r="P1633" s="77"/>
    </row>
    <row r="1634" spans="2:16" hidden="1">
      <c r="B1634" s="63" t="s">
        <v>62</v>
      </c>
      <c r="C1634" s="64"/>
      <c r="D1634" s="65"/>
      <c r="E1634" s="66"/>
      <c r="F1634" s="67"/>
      <c r="G1634" s="108"/>
      <c r="H1634" s="76"/>
      <c r="I1634" s="76"/>
      <c r="J1634" s="76"/>
      <c r="K1634" s="76"/>
      <c r="L1634" s="76"/>
      <c r="M1634" s="76"/>
      <c r="N1634" s="76"/>
      <c r="O1634" s="76"/>
      <c r="P1634" s="77"/>
    </row>
    <row r="1635" spans="2:16" hidden="1">
      <c r="B1635" s="63" t="s">
        <v>62</v>
      </c>
      <c r="C1635" s="64"/>
      <c r="D1635" s="65"/>
      <c r="E1635" s="66"/>
      <c r="F1635" s="67"/>
      <c r="G1635" s="108"/>
      <c r="H1635" s="76"/>
      <c r="I1635" s="76"/>
      <c r="J1635" s="76"/>
      <c r="K1635" s="76"/>
      <c r="L1635" s="76"/>
      <c r="M1635" s="76"/>
      <c r="N1635" s="76"/>
      <c r="O1635" s="76"/>
      <c r="P1635" s="77"/>
    </row>
    <row r="1636" spans="2:16" hidden="1">
      <c r="B1636" s="63" t="s">
        <v>62</v>
      </c>
      <c r="C1636" s="64"/>
      <c r="D1636" s="65"/>
      <c r="E1636" s="66"/>
      <c r="F1636" s="67"/>
      <c r="G1636" s="108"/>
      <c r="H1636" s="76"/>
      <c r="I1636" s="76"/>
      <c r="J1636" s="76"/>
      <c r="K1636" s="76"/>
      <c r="L1636" s="76"/>
      <c r="M1636" s="76"/>
      <c r="N1636" s="76"/>
      <c r="O1636" s="76"/>
      <c r="P1636" s="77"/>
    </row>
    <row r="1637" spans="2:16" hidden="1">
      <c r="B1637" s="63" t="s">
        <v>62</v>
      </c>
      <c r="C1637" s="64"/>
      <c r="D1637" s="65"/>
      <c r="E1637" s="66"/>
      <c r="F1637" s="67"/>
      <c r="G1637" s="108"/>
      <c r="H1637" s="76"/>
      <c r="I1637" s="76"/>
      <c r="J1637" s="76"/>
      <c r="K1637" s="76"/>
      <c r="L1637" s="76"/>
      <c r="M1637" s="76"/>
      <c r="N1637" s="76"/>
      <c r="O1637" s="76"/>
      <c r="P1637" s="77"/>
    </row>
    <row r="1638" spans="2:16" hidden="1">
      <c r="B1638" s="63" t="s">
        <v>62</v>
      </c>
      <c r="C1638" s="64"/>
      <c r="D1638" s="65"/>
      <c r="E1638" s="66"/>
      <c r="F1638" s="67"/>
      <c r="G1638" s="108"/>
      <c r="H1638" s="76"/>
      <c r="I1638" s="76"/>
      <c r="J1638" s="76"/>
      <c r="K1638" s="76"/>
      <c r="L1638" s="76"/>
      <c r="M1638" s="76"/>
      <c r="N1638" s="76"/>
      <c r="O1638" s="76"/>
      <c r="P1638" s="77"/>
    </row>
    <row r="1639" spans="2:16" hidden="1">
      <c r="B1639" s="63" t="s">
        <v>62</v>
      </c>
      <c r="C1639" s="64"/>
      <c r="D1639" s="65"/>
      <c r="E1639" s="66"/>
      <c r="F1639" s="67"/>
      <c r="G1639" s="108"/>
      <c r="H1639" s="76"/>
      <c r="I1639" s="76"/>
      <c r="J1639" s="76"/>
      <c r="K1639" s="76"/>
      <c r="L1639" s="76"/>
      <c r="M1639" s="76"/>
      <c r="N1639" s="76"/>
      <c r="O1639" s="76"/>
      <c r="P1639" s="77"/>
    </row>
    <row r="1640" spans="2:16" hidden="1">
      <c r="B1640" s="63" t="s">
        <v>62</v>
      </c>
      <c r="C1640" s="64"/>
      <c r="D1640" s="65"/>
      <c r="E1640" s="66"/>
      <c r="F1640" s="67"/>
      <c r="G1640" s="108"/>
      <c r="H1640" s="76"/>
      <c r="I1640" s="76"/>
      <c r="J1640" s="76"/>
      <c r="K1640" s="76"/>
      <c r="L1640" s="76"/>
      <c r="M1640" s="76"/>
      <c r="N1640" s="76"/>
      <c r="O1640" s="76"/>
      <c r="P1640" s="77"/>
    </row>
    <row r="1641" spans="2:16" hidden="1">
      <c r="B1641" s="63" t="s">
        <v>62</v>
      </c>
      <c r="C1641" s="64"/>
      <c r="D1641" s="65"/>
      <c r="E1641" s="66"/>
      <c r="F1641" s="67"/>
      <c r="G1641" s="108"/>
      <c r="H1641" s="76"/>
      <c r="I1641" s="76"/>
      <c r="J1641" s="76"/>
      <c r="K1641" s="76"/>
      <c r="L1641" s="76"/>
      <c r="M1641" s="76"/>
      <c r="N1641" s="76"/>
      <c r="O1641" s="76"/>
      <c r="P1641" s="77"/>
    </row>
    <row r="1642" spans="2:16" hidden="1">
      <c r="B1642" s="63" t="s">
        <v>62</v>
      </c>
      <c r="C1642" s="64"/>
      <c r="D1642" s="65"/>
      <c r="E1642" s="66"/>
      <c r="F1642" s="67"/>
      <c r="G1642" s="108"/>
      <c r="H1642" s="76"/>
      <c r="I1642" s="76"/>
      <c r="J1642" s="76"/>
      <c r="K1642" s="76"/>
      <c r="L1642" s="76"/>
      <c r="M1642" s="76"/>
      <c r="N1642" s="76"/>
      <c r="O1642" s="76"/>
      <c r="P1642" s="77"/>
    </row>
    <row r="1643" spans="2:16" hidden="1">
      <c r="B1643" s="63" t="s">
        <v>62</v>
      </c>
      <c r="C1643" s="64"/>
      <c r="D1643" s="65"/>
      <c r="E1643" s="66"/>
      <c r="F1643" s="67"/>
      <c r="G1643" s="108"/>
      <c r="H1643" s="76"/>
      <c r="I1643" s="76"/>
      <c r="J1643" s="76"/>
      <c r="K1643" s="76"/>
      <c r="L1643" s="76"/>
      <c r="M1643" s="76"/>
      <c r="N1643" s="76"/>
      <c r="O1643" s="76"/>
      <c r="P1643" s="77"/>
    </row>
    <row r="1644" spans="2:16" hidden="1">
      <c r="B1644" s="63" t="s">
        <v>62</v>
      </c>
      <c r="C1644" s="64"/>
      <c r="D1644" s="65"/>
      <c r="E1644" s="66"/>
      <c r="F1644" s="67"/>
      <c r="G1644" s="108"/>
      <c r="H1644" s="76"/>
      <c r="I1644" s="76"/>
      <c r="J1644" s="76"/>
      <c r="K1644" s="76"/>
      <c r="L1644" s="76"/>
      <c r="M1644" s="76"/>
      <c r="N1644" s="76"/>
      <c r="O1644" s="76"/>
      <c r="P1644" s="77"/>
    </row>
    <row r="1645" spans="2:16" hidden="1">
      <c r="B1645" s="63" t="s">
        <v>62</v>
      </c>
      <c r="C1645" s="64"/>
      <c r="D1645" s="65"/>
      <c r="E1645" s="66"/>
      <c r="F1645" s="67"/>
      <c r="G1645" s="108"/>
      <c r="H1645" s="76"/>
      <c r="I1645" s="76"/>
      <c r="J1645" s="76"/>
      <c r="K1645" s="76"/>
      <c r="L1645" s="76"/>
      <c r="M1645" s="76"/>
      <c r="N1645" s="76"/>
      <c r="O1645" s="76"/>
      <c r="P1645" s="77"/>
    </row>
    <row r="1646" spans="2:16" hidden="1">
      <c r="B1646" s="63" t="s">
        <v>62</v>
      </c>
      <c r="C1646" s="64"/>
      <c r="D1646" s="65"/>
      <c r="E1646" s="66"/>
      <c r="F1646" s="67"/>
      <c r="G1646" s="108"/>
      <c r="H1646" s="76"/>
      <c r="I1646" s="76"/>
      <c r="J1646" s="76"/>
      <c r="K1646" s="76"/>
      <c r="L1646" s="76"/>
      <c r="M1646" s="76"/>
      <c r="N1646" s="76"/>
      <c r="O1646" s="76"/>
      <c r="P1646" s="77"/>
    </row>
    <row r="1647" spans="2:16" hidden="1">
      <c r="B1647" s="63" t="s">
        <v>62</v>
      </c>
      <c r="C1647" s="64"/>
      <c r="D1647" s="65"/>
      <c r="E1647" s="66"/>
      <c r="F1647" s="67"/>
      <c r="G1647" s="108"/>
      <c r="H1647" s="76"/>
      <c r="I1647" s="76"/>
      <c r="J1647" s="76"/>
      <c r="K1647" s="76"/>
      <c r="L1647" s="76"/>
      <c r="M1647" s="76"/>
      <c r="N1647" s="76"/>
      <c r="O1647" s="76"/>
      <c r="P1647" s="77"/>
    </row>
    <row r="1648" spans="2:16" hidden="1">
      <c r="B1648" s="63" t="s">
        <v>62</v>
      </c>
      <c r="C1648" s="64"/>
      <c r="D1648" s="65"/>
      <c r="E1648" s="66"/>
      <c r="F1648" s="67"/>
      <c r="G1648" s="108"/>
      <c r="H1648" s="76"/>
      <c r="I1648" s="76"/>
      <c r="J1648" s="76"/>
      <c r="K1648" s="76"/>
      <c r="L1648" s="76"/>
      <c r="M1648" s="76"/>
      <c r="N1648" s="76"/>
      <c r="O1648" s="76"/>
      <c r="P1648" s="77"/>
    </row>
    <row r="1649" spans="2:16" hidden="1">
      <c r="B1649" s="63" t="s">
        <v>62</v>
      </c>
      <c r="C1649" s="64"/>
      <c r="D1649" s="65"/>
      <c r="E1649" s="66"/>
      <c r="F1649" s="67"/>
      <c r="G1649" s="108"/>
      <c r="H1649" s="76"/>
      <c r="I1649" s="76"/>
      <c r="J1649" s="76"/>
      <c r="K1649" s="76"/>
      <c r="L1649" s="76"/>
      <c r="M1649" s="76"/>
      <c r="N1649" s="76"/>
      <c r="O1649" s="76"/>
      <c r="P1649" s="77"/>
    </row>
    <row r="1650" spans="2:16" hidden="1">
      <c r="B1650" s="63" t="s">
        <v>62</v>
      </c>
      <c r="C1650" s="64"/>
      <c r="D1650" s="65"/>
      <c r="E1650" s="66"/>
      <c r="F1650" s="67"/>
      <c r="G1650" s="108"/>
      <c r="H1650" s="76"/>
      <c r="I1650" s="76"/>
      <c r="J1650" s="76"/>
      <c r="K1650" s="76"/>
      <c r="L1650" s="76"/>
      <c r="M1650" s="76"/>
      <c r="N1650" s="76"/>
      <c r="O1650" s="76"/>
      <c r="P1650" s="77"/>
    </row>
    <row r="1651" spans="2:16" hidden="1">
      <c r="B1651" s="63" t="s">
        <v>62</v>
      </c>
      <c r="C1651" s="64"/>
      <c r="D1651" s="65"/>
      <c r="E1651" s="66"/>
      <c r="F1651" s="67"/>
      <c r="G1651" s="108"/>
      <c r="H1651" s="76"/>
      <c r="I1651" s="76"/>
      <c r="J1651" s="76"/>
      <c r="K1651" s="76"/>
      <c r="L1651" s="76"/>
      <c r="M1651" s="76"/>
      <c r="N1651" s="76"/>
      <c r="O1651" s="76"/>
      <c r="P1651" s="77"/>
    </row>
    <row r="1652" spans="2:16" hidden="1">
      <c r="B1652" s="63" t="s">
        <v>62</v>
      </c>
      <c r="C1652" s="64"/>
      <c r="D1652" s="65"/>
      <c r="E1652" s="66"/>
      <c r="F1652" s="67"/>
      <c r="G1652" s="108"/>
      <c r="H1652" s="76"/>
      <c r="I1652" s="76"/>
      <c r="J1652" s="76"/>
      <c r="K1652" s="76"/>
      <c r="L1652" s="76"/>
      <c r="M1652" s="76"/>
      <c r="N1652" s="76"/>
      <c r="O1652" s="76"/>
      <c r="P1652" s="77"/>
    </row>
    <row r="1653" spans="2:16" hidden="1">
      <c r="B1653" s="63" t="s">
        <v>62</v>
      </c>
      <c r="C1653" s="64"/>
      <c r="D1653" s="65"/>
      <c r="E1653" s="66"/>
      <c r="F1653" s="67"/>
      <c r="G1653" s="108"/>
      <c r="H1653" s="76"/>
      <c r="I1653" s="76"/>
      <c r="J1653" s="76"/>
      <c r="K1653" s="76"/>
      <c r="L1653" s="76"/>
      <c r="M1653" s="76"/>
      <c r="N1653" s="76"/>
      <c r="O1653" s="76"/>
      <c r="P1653" s="77"/>
    </row>
    <row r="1654" spans="2:16" hidden="1">
      <c r="B1654" s="63" t="s">
        <v>62</v>
      </c>
      <c r="C1654" s="64"/>
      <c r="D1654" s="65"/>
      <c r="E1654" s="66"/>
      <c r="F1654" s="67"/>
      <c r="G1654" s="108"/>
      <c r="H1654" s="76"/>
      <c r="I1654" s="76"/>
      <c r="J1654" s="76"/>
      <c r="K1654" s="76"/>
      <c r="L1654" s="76"/>
      <c r="M1654" s="76"/>
      <c r="N1654" s="76"/>
      <c r="O1654" s="76"/>
      <c r="P1654" s="77"/>
    </row>
    <row r="1655" spans="2:16" hidden="1">
      <c r="B1655" s="63" t="s">
        <v>62</v>
      </c>
      <c r="C1655" s="64"/>
      <c r="D1655" s="65"/>
      <c r="E1655" s="66"/>
      <c r="F1655" s="67"/>
      <c r="G1655" s="108"/>
      <c r="H1655" s="76"/>
      <c r="I1655" s="76"/>
      <c r="J1655" s="76"/>
      <c r="K1655" s="76"/>
      <c r="L1655" s="76"/>
      <c r="M1655" s="76"/>
      <c r="N1655" s="76"/>
      <c r="O1655" s="76"/>
      <c r="P1655" s="77"/>
    </row>
    <row r="1656" spans="2:16" hidden="1">
      <c r="B1656" s="63" t="s">
        <v>62</v>
      </c>
      <c r="C1656" s="64"/>
      <c r="D1656" s="65"/>
      <c r="E1656" s="66"/>
      <c r="F1656" s="67"/>
      <c r="G1656" s="108"/>
      <c r="H1656" s="76"/>
      <c r="I1656" s="76"/>
      <c r="J1656" s="76"/>
      <c r="K1656" s="76"/>
      <c r="L1656" s="76"/>
      <c r="M1656" s="76"/>
      <c r="N1656" s="76"/>
      <c r="O1656" s="76"/>
      <c r="P1656" s="77"/>
    </row>
    <row r="1657" spans="2:16" hidden="1">
      <c r="B1657" s="63" t="s">
        <v>62</v>
      </c>
      <c r="C1657" s="64"/>
      <c r="D1657" s="65"/>
      <c r="E1657" s="66"/>
      <c r="F1657" s="67"/>
      <c r="G1657" s="108"/>
      <c r="H1657" s="76"/>
      <c r="I1657" s="76"/>
      <c r="J1657" s="76"/>
      <c r="K1657" s="76"/>
      <c r="L1657" s="76"/>
      <c r="M1657" s="76"/>
      <c r="N1657" s="76"/>
      <c r="O1657" s="76"/>
      <c r="P1657" s="77"/>
    </row>
    <row r="1658" spans="2:16" hidden="1">
      <c r="B1658" s="63" t="s">
        <v>62</v>
      </c>
      <c r="C1658" s="64"/>
      <c r="D1658" s="65"/>
      <c r="E1658" s="66"/>
      <c r="F1658" s="67"/>
      <c r="G1658" s="108"/>
      <c r="H1658" s="76"/>
      <c r="I1658" s="76"/>
      <c r="J1658" s="76"/>
      <c r="K1658" s="76"/>
      <c r="L1658" s="76"/>
      <c r="M1658" s="76"/>
      <c r="N1658" s="76"/>
      <c r="O1658" s="76"/>
      <c r="P1658" s="77"/>
    </row>
    <row r="1659" spans="2:16" hidden="1">
      <c r="B1659" s="63" t="s">
        <v>62</v>
      </c>
      <c r="C1659" s="64"/>
      <c r="D1659" s="65"/>
      <c r="E1659" s="66"/>
      <c r="F1659" s="67"/>
      <c r="G1659" s="108"/>
      <c r="H1659" s="76"/>
      <c r="I1659" s="76"/>
      <c r="J1659" s="76"/>
      <c r="K1659" s="76"/>
      <c r="L1659" s="76"/>
      <c r="M1659" s="76"/>
      <c r="N1659" s="76"/>
      <c r="O1659" s="76"/>
      <c r="P1659" s="77"/>
    </row>
    <row r="1660" spans="2:16" hidden="1">
      <c r="B1660" s="63" t="s">
        <v>62</v>
      </c>
      <c r="C1660" s="64"/>
      <c r="D1660" s="65"/>
      <c r="E1660" s="66"/>
      <c r="F1660" s="67"/>
      <c r="G1660" s="108"/>
      <c r="H1660" s="76"/>
      <c r="I1660" s="76"/>
      <c r="J1660" s="76"/>
      <c r="K1660" s="76"/>
      <c r="L1660" s="76"/>
      <c r="M1660" s="76"/>
      <c r="N1660" s="76"/>
      <c r="O1660" s="76"/>
      <c r="P1660" s="77"/>
    </row>
    <row r="1661" spans="2:16" hidden="1">
      <c r="B1661" s="63" t="s">
        <v>62</v>
      </c>
      <c r="C1661" s="64"/>
      <c r="D1661" s="65"/>
      <c r="E1661" s="66"/>
      <c r="F1661" s="67"/>
      <c r="G1661" s="108"/>
      <c r="H1661" s="76"/>
      <c r="I1661" s="76"/>
      <c r="J1661" s="76"/>
      <c r="K1661" s="76"/>
      <c r="L1661" s="76"/>
      <c r="M1661" s="76"/>
      <c r="N1661" s="76"/>
      <c r="O1661" s="76"/>
      <c r="P1661" s="77"/>
    </row>
    <row r="1662" spans="2:16" hidden="1">
      <c r="B1662" s="63" t="s">
        <v>62</v>
      </c>
      <c r="C1662" s="64"/>
      <c r="D1662" s="65"/>
      <c r="E1662" s="66"/>
      <c r="F1662" s="67"/>
      <c r="G1662" s="108"/>
      <c r="H1662" s="76"/>
      <c r="I1662" s="76"/>
      <c r="J1662" s="76"/>
      <c r="K1662" s="76"/>
      <c r="L1662" s="76"/>
      <c r="M1662" s="76"/>
      <c r="N1662" s="76"/>
      <c r="O1662" s="76"/>
      <c r="P1662" s="77"/>
    </row>
    <row r="1663" spans="2:16">
      <c r="B1663" s="63" t="s">
        <v>62</v>
      </c>
      <c r="C1663" s="64"/>
      <c r="D1663" s="65"/>
      <c r="E1663" s="66"/>
      <c r="F1663" s="67"/>
      <c r="G1663" s="108"/>
      <c r="H1663" s="76"/>
      <c r="I1663" s="76"/>
      <c r="J1663" s="76"/>
      <c r="K1663" s="76"/>
      <c r="L1663" s="76"/>
      <c r="M1663" s="76"/>
      <c r="N1663" s="76"/>
      <c r="O1663" s="76"/>
      <c r="P1663" s="77"/>
    </row>
    <row r="1664" spans="2:16">
      <c r="B1664" s="63" t="s">
        <v>62</v>
      </c>
      <c r="C1664" s="64"/>
      <c r="D1664" s="65"/>
      <c r="E1664" s="66"/>
      <c r="F1664" s="67"/>
      <c r="G1664" s="108"/>
      <c r="H1664" s="76"/>
      <c r="I1664" s="76"/>
      <c r="J1664" s="76"/>
      <c r="K1664" s="76"/>
      <c r="L1664" s="76"/>
      <c r="M1664" s="76"/>
      <c r="N1664" s="76"/>
      <c r="O1664" s="76"/>
      <c r="P1664" s="77"/>
    </row>
    <row r="1665" spans="2:16">
      <c r="B1665" s="63" t="s">
        <v>62</v>
      </c>
      <c r="C1665" s="64"/>
      <c r="D1665" s="65"/>
      <c r="E1665" s="66"/>
      <c r="F1665" s="67"/>
      <c r="G1665" s="108"/>
      <c r="H1665" s="76"/>
      <c r="I1665" s="76"/>
      <c r="J1665" s="76"/>
      <c r="K1665" s="76"/>
      <c r="L1665" s="76"/>
      <c r="M1665" s="76"/>
      <c r="N1665" s="76"/>
      <c r="O1665" s="76"/>
      <c r="P1665" s="77"/>
    </row>
    <row r="1666" spans="2:16">
      <c r="B1666" s="63" t="s">
        <v>62</v>
      </c>
      <c r="C1666" s="64"/>
      <c r="D1666" s="65"/>
      <c r="E1666" s="66"/>
      <c r="F1666" s="67"/>
      <c r="G1666" s="108"/>
      <c r="H1666" s="76"/>
      <c r="I1666" s="76"/>
      <c r="J1666" s="76"/>
      <c r="K1666" s="76"/>
      <c r="L1666" s="76"/>
      <c r="M1666" s="76"/>
      <c r="N1666" s="76"/>
      <c r="O1666" s="76"/>
      <c r="P1666" s="77"/>
    </row>
    <row r="1667" spans="2:16">
      <c r="B1667" s="63" t="s">
        <v>62</v>
      </c>
      <c r="C1667" s="64"/>
      <c r="D1667" s="65"/>
      <c r="E1667" s="66"/>
      <c r="F1667" s="67"/>
      <c r="G1667" s="108"/>
      <c r="H1667" s="76"/>
      <c r="I1667" s="76"/>
      <c r="J1667" s="76"/>
      <c r="K1667" s="76"/>
      <c r="L1667" s="76"/>
      <c r="M1667" s="76"/>
      <c r="N1667" s="76"/>
      <c r="O1667" s="76"/>
      <c r="P1667" s="77"/>
    </row>
    <row r="1668" spans="2:16">
      <c r="B1668" s="63" t="s">
        <v>62</v>
      </c>
      <c r="C1668" s="64"/>
      <c r="D1668" s="65"/>
      <c r="E1668" s="66"/>
      <c r="F1668" s="67"/>
      <c r="G1668" s="108"/>
      <c r="H1668" s="76"/>
      <c r="I1668" s="76"/>
      <c r="J1668" s="76"/>
      <c r="K1668" s="76"/>
      <c r="L1668" s="76"/>
      <c r="M1668" s="76"/>
      <c r="N1668" s="76"/>
      <c r="O1668" s="76"/>
      <c r="P1668" s="77"/>
    </row>
    <row r="1669" spans="2:16">
      <c r="B1669" s="63" t="s">
        <v>62</v>
      </c>
      <c r="C1669" s="64"/>
      <c r="D1669" s="65"/>
      <c r="E1669" s="66"/>
      <c r="F1669" s="67"/>
      <c r="G1669" s="108"/>
      <c r="H1669" s="76"/>
      <c r="I1669" s="76"/>
      <c r="J1669" s="76"/>
      <c r="K1669" s="76"/>
      <c r="L1669" s="76"/>
      <c r="M1669" s="76"/>
      <c r="N1669" s="76"/>
      <c r="O1669" s="76"/>
      <c r="P1669" s="77"/>
    </row>
    <row r="1670" spans="2:16">
      <c r="B1670" s="63" t="s">
        <v>62</v>
      </c>
      <c r="C1670" s="64"/>
      <c r="D1670" s="65"/>
      <c r="E1670" s="66"/>
      <c r="F1670" s="67"/>
      <c r="G1670" s="108"/>
      <c r="H1670" s="76"/>
      <c r="I1670" s="76"/>
      <c r="J1670" s="76"/>
      <c r="K1670" s="76"/>
      <c r="L1670" s="76"/>
      <c r="M1670" s="76"/>
      <c r="N1670" s="76"/>
      <c r="O1670" s="76"/>
      <c r="P1670" s="77"/>
    </row>
    <row r="1671" spans="2:16">
      <c r="B1671" s="63" t="s">
        <v>62</v>
      </c>
      <c r="C1671" s="64"/>
      <c r="D1671" s="65"/>
      <c r="E1671" s="66"/>
      <c r="F1671" s="67"/>
      <c r="G1671" s="108"/>
      <c r="H1671" s="76"/>
      <c r="I1671" s="76"/>
      <c r="J1671" s="76"/>
      <c r="K1671" s="76"/>
      <c r="L1671" s="76"/>
      <c r="M1671" s="76"/>
      <c r="N1671" s="76"/>
      <c r="O1671" s="76"/>
      <c r="P1671" s="77"/>
    </row>
    <row r="1672" spans="2:16">
      <c r="B1672" s="63" t="s">
        <v>62</v>
      </c>
      <c r="C1672" s="64"/>
      <c r="D1672" s="65"/>
      <c r="E1672" s="66"/>
      <c r="F1672" s="67"/>
      <c r="G1672" s="108"/>
      <c r="H1672" s="76"/>
      <c r="I1672" s="76"/>
      <c r="J1672" s="76"/>
      <c r="K1672" s="76"/>
      <c r="L1672" s="76"/>
      <c r="M1672" s="76"/>
      <c r="N1672" s="76"/>
      <c r="O1672" s="76"/>
      <c r="P1672" s="77"/>
    </row>
    <row r="1673" spans="2:16">
      <c r="B1673" s="63" t="s">
        <v>62</v>
      </c>
      <c r="C1673" s="64"/>
      <c r="D1673" s="65"/>
      <c r="E1673" s="66"/>
      <c r="F1673" s="67"/>
      <c r="G1673" s="108"/>
      <c r="H1673" s="76"/>
      <c r="I1673" s="76"/>
      <c r="J1673" s="76"/>
      <c r="K1673" s="76"/>
      <c r="L1673" s="76"/>
      <c r="M1673" s="76"/>
      <c r="N1673" s="76"/>
      <c r="O1673" s="76"/>
      <c r="P1673" s="77"/>
    </row>
    <row r="1674" spans="2:16" ht="15.75" thickBot="1">
      <c r="B1674" s="63" t="s">
        <v>62</v>
      </c>
      <c r="C1674" s="64"/>
      <c r="D1674" s="65"/>
      <c r="E1674" s="66"/>
      <c r="F1674" s="81"/>
      <c r="G1674" s="109"/>
      <c r="H1674" s="83"/>
      <c r="I1674" s="83"/>
      <c r="J1674" s="83"/>
      <c r="K1674" s="83"/>
      <c r="L1674" s="83"/>
      <c r="M1674" s="83"/>
      <c r="N1674" s="83"/>
      <c r="O1674" s="83"/>
      <c r="P1674" s="84"/>
    </row>
    <row r="1675" spans="2:16" ht="25.5" customHeight="1" thickBot="1">
      <c r="E1675" s="11" t="s">
        <v>32</v>
      </c>
      <c r="F1675" s="11">
        <f>SUM(F1525:F1674)</f>
        <v>1</v>
      </c>
      <c r="H1675" s="85"/>
      <c r="I1675" s="85"/>
      <c r="J1675" s="85"/>
      <c r="K1675" s="85"/>
      <c r="L1675" s="85"/>
      <c r="M1675" s="85"/>
      <c r="N1675" s="85"/>
      <c r="O1675" s="85"/>
      <c r="P1675" s="85"/>
    </row>
    <row r="1676" spans="2:16" ht="17.25">
      <c r="C1676" s="22" t="s">
        <v>17</v>
      </c>
      <c r="D1676" s="22"/>
      <c r="E1676" s="22"/>
      <c r="F1676" s="23"/>
      <c r="G1676" s="87" t="s">
        <v>18</v>
      </c>
      <c r="H1676" s="87"/>
      <c r="I1676" s="87"/>
      <c r="J1676" s="87"/>
      <c r="K1676" s="86"/>
      <c r="L1676" s="87" t="s">
        <v>19</v>
      </c>
      <c r="M1676" s="87"/>
      <c r="N1676" s="87"/>
      <c r="O1676" s="87"/>
    </row>
    <row r="1677" spans="2:16" ht="23.25" customHeight="1" thickBot="1">
      <c r="C1677" s="88" t="s">
        <v>72</v>
      </c>
      <c r="D1677" s="88"/>
      <c r="E1677" s="88"/>
      <c r="F1677" s="89"/>
      <c r="G1677" s="88" t="s">
        <v>64</v>
      </c>
      <c r="H1677" s="88"/>
      <c r="I1677" s="88"/>
      <c r="J1677" s="88"/>
      <c r="K1677" s="89"/>
      <c r="L1677" s="88" t="s">
        <v>84</v>
      </c>
      <c r="M1677" s="88"/>
      <c r="N1677" s="88"/>
      <c r="O1677" s="88"/>
    </row>
    <row r="1678" spans="2:16" ht="26.25" customHeight="1" thickBot="1">
      <c r="C1678" s="116" t="s">
        <v>66</v>
      </c>
      <c r="D1678" s="116"/>
      <c r="E1678" s="116"/>
      <c r="F1678" s="90"/>
      <c r="G1678" s="88" t="s">
        <v>78</v>
      </c>
      <c r="H1678" s="88"/>
      <c r="I1678" s="88"/>
      <c r="J1678" s="88"/>
      <c r="K1678" s="90"/>
      <c r="L1678" s="88" t="s">
        <v>68</v>
      </c>
      <c r="M1678" s="88"/>
      <c r="N1678" s="88"/>
      <c r="O1678" s="88"/>
    </row>
    <row r="1679" spans="2:16" ht="39.75" customHeight="1" thickBot="1">
      <c r="C1679" s="85"/>
      <c r="D1679" s="85"/>
      <c r="E1679" s="85"/>
      <c r="F1679" s="27"/>
      <c r="G1679" s="113"/>
      <c r="H1679" s="113"/>
      <c r="I1679" s="113"/>
      <c r="J1679" s="113"/>
      <c r="K1679" s="27"/>
      <c r="L1679" s="113"/>
      <c r="M1679" s="113"/>
      <c r="N1679" s="113"/>
      <c r="O1679" s="113"/>
    </row>
    <row r="1680" spans="2:16" ht="25.5" customHeight="1" thickBot="1">
      <c r="B1680" s="30" t="s">
        <v>3</v>
      </c>
      <c r="C1680" s="91" t="str">
        <f>$C$5</f>
        <v>Dirección General de Coordinación con Organismos Operadores</v>
      </c>
      <c r="D1680" s="92"/>
      <c r="E1680" s="92"/>
      <c r="F1680" s="92"/>
      <c r="G1680" s="92"/>
      <c r="H1680" s="92"/>
      <c r="I1680" s="92"/>
      <c r="J1680" s="92"/>
      <c r="K1680" s="92"/>
      <c r="L1680" s="92"/>
      <c r="M1680" s="92"/>
      <c r="N1680" s="92"/>
      <c r="O1680" s="92"/>
      <c r="P1680" s="93"/>
    </row>
    <row r="1681" spans="2:17" ht="28.5" customHeight="1" thickBot="1">
      <c r="B1681" s="30" t="s">
        <v>4</v>
      </c>
      <c r="C1681" s="94" t="str">
        <f>$C$6</f>
        <v>2818-13100 Promover la cultura hídrica mediante acciones para fomentar en la población el uso adecuado y racional del agua en el Estado.</v>
      </c>
      <c r="D1681" s="95"/>
      <c r="E1681" s="95"/>
      <c r="F1681" s="95"/>
      <c r="G1681" s="95"/>
      <c r="H1681" s="95"/>
      <c r="I1681" s="95"/>
      <c r="J1681" s="95"/>
      <c r="K1681" s="95"/>
      <c r="L1681" s="95"/>
      <c r="M1681" s="95"/>
      <c r="N1681" s="95"/>
      <c r="O1681" s="95"/>
      <c r="P1681" s="96"/>
    </row>
    <row r="1682" spans="2:17" ht="30.75" thickBot="1">
      <c r="B1682" s="30" t="s">
        <v>5</v>
      </c>
      <c r="C1682" s="97" t="str">
        <f>$C$7</f>
        <v>Acción</v>
      </c>
      <c r="D1682" s="98"/>
    </row>
    <row r="1683" spans="2:17" ht="27.75" customHeight="1" thickBot="1">
      <c r="B1683" s="30" t="s">
        <v>6</v>
      </c>
      <c r="C1683" s="91" t="str">
        <f>$C$8</f>
        <v>_020203010301_Consolidación_fortalecimiento_y_apoyo_a_municipios_organismos_operadores_y_comunidades</v>
      </c>
      <c r="D1683" s="92"/>
      <c r="E1683" s="92"/>
      <c r="F1683" s="92"/>
      <c r="G1683" s="92"/>
      <c r="H1683" s="92"/>
      <c r="I1683" s="92"/>
      <c r="J1683" s="92"/>
      <c r="K1683" s="92"/>
      <c r="L1683" s="92"/>
      <c r="M1683" s="92"/>
      <c r="N1683" s="92"/>
      <c r="O1683" s="92"/>
      <c r="P1683" s="93"/>
    </row>
    <row r="1684" spans="2:17" ht="27.75" customHeight="1" thickBot="1">
      <c r="B1684" s="36" t="s">
        <v>7</v>
      </c>
      <c r="C1684" s="99" t="str">
        <f>$C$9</f>
        <v>_02020301_Manejo_Eficiente_y_Sustentable_del_Agua</v>
      </c>
      <c r="D1684" s="100"/>
      <c r="E1684" s="100"/>
      <c r="F1684" s="100"/>
      <c r="G1684" s="100"/>
      <c r="H1684" s="100"/>
      <c r="I1684" s="100"/>
      <c r="J1684" s="100"/>
      <c r="K1684" s="100"/>
      <c r="L1684" s="100"/>
      <c r="M1684" s="100"/>
      <c r="N1684" s="100"/>
      <c r="O1684" s="100"/>
      <c r="P1684" s="101"/>
    </row>
    <row r="1685" spans="2:17" ht="15.75" customHeight="1" thickBot="1">
      <c r="B1685" s="40" t="s">
        <v>69</v>
      </c>
      <c r="C1685" s="41"/>
      <c r="D1685" s="41"/>
      <c r="E1685" s="41"/>
      <c r="F1685" s="41"/>
      <c r="G1685" s="41"/>
      <c r="H1685" s="41"/>
      <c r="I1685" s="41"/>
      <c r="J1685" s="41"/>
      <c r="K1685" s="41"/>
      <c r="L1685" s="41"/>
      <c r="M1685" s="41"/>
      <c r="N1685" s="41"/>
      <c r="O1685" s="41"/>
      <c r="P1685" s="42"/>
      <c r="Q1685" s="29"/>
    </row>
    <row r="1686" spans="2:17">
      <c r="B1686" s="43" t="s">
        <v>31</v>
      </c>
      <c r="C1686" s="44" t="s">
        <v>32</v>
      </c>
      <c r="D1686" s="44" t="s">
        <v>33</v>
      </c>
      <c r="E1686" s="44" t="s">
        <v>34</v>
      </c>
      <c r="F1686" s="44" t="s">
        <v>35</v>
      </c>
      <c r="G1686" s="44" t="s">
        <v>36</v>
      </c>
      <c r="H1686" s="44" t="s">
        <v>37</v>
      </c>
      <c r="I1686" s="44" t="s">
        <v>38</v>
      </c>
      <c r="J1686" s="44" t="s">
        <v>39</v>
      </c>
      <c r="K1686" s="44" t="s">
        <v>40</v>
      </c>
      <c r="L1686" s="44" t="s">
        <v>41</v>
      </c>
      <c r="M1686" s="44" t="s">
        <v>42</v>
      </c>
      <c r="N1686" s="44" t="s">
        <v>43</v>
      </c>
      <c r="O1686" s="44" t="s">
        <v>44</v>
      </c>
      <c r="P1686" s="29"/>
      <c r="Q1686" s="29"/>
    </row>
    <row r="1687" spans="2:17">
      <c r="B1687" s="45" t="s">
        <v>45</v>
      </c>
      <c r="C1687" s="46">
        <f>SUM(D1687:O1687)</f>
        <v>13</v>
      </c>
      <c r="D1687" s="46">
        <f>'[2]FOR-POA23-02'!$D$14</f>
        <v>0</v>
      </c>
      <c r="E1687" s="46">
        <f>'[2]FOR-POA23-02'!$F$14</f>
        <v>1</v>
      </c>
      <c r="F1687" s="46">
        <f>'[2]FOR-POA23-02'!$H$14</f>
        <v>1</v>
      </c>
      <c r="G1687" s="46">
        <f>'[2]FOR-POA23-02'!$L$14</f>
        <v>1</v>
      </c>
      <c r="H1687" s="46">
        <f>'[2]FOR-POA23-02'!$N$14</f>
        <v>1</v>
      </c>
      <c r="I1687" s="46">
        <f>'[2]FOR-POA23-02'!$P$14</f>
        <v>1</v>
      </c>
      <c r="J1687" s="46">
        <f>'[2]FOR-POA23-02'!$T$14</f>
        <v>1</v>
      </c>
      <c r="K1687" s="46">
        <f>'[2]FOR-POA23-02'!$V$14</f>
        <v>1</v>
      </c>
      <c r="L1687" s="46">
        <f>'[2]FOR-POA23-02'!$X$14</f>
        <v>1</v>
      </c>
      <c r="M1687" s="46">
        <f>'[2]FOR-POA23-02'!$AB$14</f>
        <v>1</v>
      </c>
      <c r="N1687" s="46">
        <f>'[2]FOR-POA23-02'!$AD$14</f>
        <v>0</v>
      </c>
      <c r="O1687" s="46">
        <f>'[2]FOR-POA23-02'!$AF$14</f>
        <v>4</v>
      </c>
    </row>
    <row r="1688" spans="2:17">
      <c r="B1688" s="45" t="s">
        <v>46</v>
      </c>
      <c r="C1688" s="46">
        <f>SUM(D1688:O1688)</f>
        <v>9</v>
      </c>
      <c r="D1688" s="46">
        <f>D$1521</f>
        <v>2</v>
      </c>
      <c r="E1688" s="46">
        <f t="shared" ref="E1688:M1688" si="4">E$1521</f>
        <v>1</v>
      </c>
      <c r="F1688" s="46">
        <f t="shared" si="4"/>
        <v>1</v>
      </c>
      <c r="G1688" s="46">
        <f t="shared" si="4"/>
        <v>1</v>
      </c>
      <c r="H1688" s="46">
        <f t="shared" si="4"/>
        <v>0</v>
      </c>
      <c r="I1688" s="46">
        <f t="shared" si="4"/>
        <v>0</v>
      </c>
      <c r="J1688" s="46">
        <f t="shared" si="4"/>
        <v>1</v>
      </c>
      <c r="K1688" s="46">
        <f t="shared" si="4"/>
        <v>1</v>
      </c>
      <c r="L1688" s="46">
        <f t="shared" si="4"/>
        <v>1</v>
      </c>
      <c r="M1688" s="46">
        <f t="shared" si="4"/>
        <v>1</v>
      </c>
      <c r="N1688" s="46">
        <f>IF(M1690=N1686, SUM(F1692:F1841), "")</f>
        <v>0</v>
      </c>
      <c r="O1688" s="46"/>
    </row>
    <row r="1689" spans="2:17" ht="15.75" thickBot="1"/>
    <row r="1690" spans="2:17" ht="25.5" customHeight="1" thickBot="1">
      <c r="B1690" s="47"/>
      <c r="C1690" s="48"/>
      <c r="D1690" s="48"/>
      <c r="E1690" s="48"/>
      <c r="F1690" s="49"/>
      <c r="G1690" s="48"/>
      <c r="H1690" s="48"/>
      <c r="I1690" s="48"/>
      <c r="J1690" s="48"/>
      <c r="K1690" s="50" t="s">
        <v>9</v>
      </c>
      <c r="L1690" s="51"/>
      <c r="M1690" s="52" t="s">
        <v>43</v>
      </c>
      <c r="N1690" s="48"/>
      <c r="O1690" s="53" t="s">
        <v>47</v>
      </c>
      <c r="P1690" s="54">
        <v>2023</v>
      </c>
    </row>
    <row r="1691" spans="2:17" ht="34.5" customHeight="1">
      <c r="B1691" s="55" t="s">
        <v>16</v>
      </c>
      <c r="C1691" s="56"/>
      <c r="D1691" s="57"/>
      <c r="E1691" s="58" t="s">
        <v>48</v>
      </c>
      <c r="F1691" s="58" t="str">
        <f>$F$16</f>
        <v>No. De acciones</v>
      </c>
      <c r="G1691" s="58" t="str">
        <f>$G$16</f>
        <v>Fecha</v>
      </c>
      <c r="H1691" s="102" t="str">
        <f>$H$16</f>
        <v>Nombre/tipo de acción</v>
      </c>
      <c r="I1691" s="102"/>
      <c r="J1691" s="102"/>
      <c r="K1691" s="102" t="str">
        <f>$K$16</f>
        <v>Involucrados</v>
      </c>
      <c r="L1691" s="102"/>
      <c r="M1691" s="102"/>
      <c r="N1691" s="103" t="str">
        <f>$N$16</f>
        <v>Observaciones</v>
      </c>
      <c r="O1691" s="103"/>
      <c r="P1691" s="104"/>
    </row>
    <row r="1692" spans="2:17">
      <c r="B1692" s="63" t="s">
        <v>101</v>
      </c>
      <c r="C1692" s="64"/>
      <c r="D1692" s="65"/>
      <c r="E1692" s="66" t="s">
        <v>102</v>
      </c>
      <c r="F1692" s="67"/>
      <c r="G1692" s="108"/>
      <c r="H1692" s="76"/>
      <c r="I1692" s="76"/>
      <c r="J1692" s="76"/>
      <c r="K1692" s="76"/>
      <c r="L1692" s="76"/>
      <c r="M1692" s="76"/>
      <c r="N1692" s="76"/>
      <c r="O1692" s="76"/>
      <c r="P1692" s="77"/>
    </row>
    <row r="1693" spans="2:17">
      <c r="B1693" s="63" t="s">
        <v>62</v>
      </c>
      <c r="C1693" s="64"/>
      <c r="D1693" s="65"/>
      <c r="E1693" s="66"/>
      <c r="F1693" s="67"/>
      <c r="G1693" s="108"/>
      <c r="H1693" s="76"/>
      <c r="I1693" s="76"/>
      <c r="J1693" s="76"/>
      <c r="K1693" s="76"/>
      <c r="L1693" s="76"/>
      <c r="M1693" s="76"/>
      <c r="N1693" s="76"/>
      <c r="O1693" s="76"/>
      <c r="P1693" s="77"/>
    </row>
    <row r="1694" spans="2:17">
      <c r="B1694" s="63" t="s">
        <v>62</v>
      </c>
      <c r="C1694" s="64"/>
      <c r="D1694" s="65"/>
      <c r="E1694" s="66"/>
      <c r="F1694" s="67"/>
      <c r="G1694" s="108"/>
      <c r="H1694" s="76"/>
      <c r="I1694" s="76"/>
      <c r="J1694" s="76"/>
      <c r="K1694" s="76"/>
      <c r="L1694" s="76"/>
      <c r="M1694" s="76"/>
      <c r="N1694" s="76"/>
      <c r="O1694" s="76"/>
      <c r="P1694" s="77"/>
    </row>
    <row r="1695" spans="2:17">
      <c r="B1695" s="63" t="s">
        <v>62</v>
      </c>
      <c r="C1695" s="64"/>
      <c r="D1695" s="65"/>
      <c r="E1695" s="66"/>
      <c r="F1695" s="67"/>
      <c r="G1695" s="108"/>
      <c r="H1695" s="76"/>
      <c r="I1695" s="76"/>
      <c r="J1695" s="76"/>
      <c r="K1695" s="76"/>
      <c r="L1695" s="76"/>
      <c r="M1695" s="76"/>
      <c r="N1695" s="76"/>
      <c r="O1695" s="76"/>
      <c r="P1695" s="77"/>
    </row>
    <row r="1696" spans="2:17">
      <c r="B1696" s="63" t="s">
        <v>62</v>
      </c>
      <c r="C1696" s="64"/>
      <c r="D1696" s="65"/>
      <c r="E1696" s="66"/>
      <c r="F1696" s="67"/>
      <c r="G1696" s="108"/>
      <c r="H1696" s="76"/>
      <c r="I1696" s="76"/>
      <c r="J1696" s="76"/>
      <c r="K1696" s="76"/>
      <c r="L1696" s="76"/>
      <c r="M1696" s="76"/>
      <c r="N1696" s="76"/>
      <c r="O1696" s="76"/>
      <c r="P1696" s="77"/>
    </row>
    <row r="1697" spans="2:16">
      <c r="B1697" s="63" t="s">
        <v>62</v>
      </c>
      <c r="C1697" s="64"/>
      <c r="D1697" s="65"/>
      <c r="E1697" s="66"/>
      <c r="F1697" s="67"/>
      <c r="G1697" s="108"/>
      <c r="H1697" s="76"/>
      <c r="I1697" s="76"/>
      <c r="J1697" s="76"/>
      <c r="K1697" s="76"/>
      <c r="L1697" s="76"/>
      <c r="M1697" s="76"/>
      <c r="N1697" s="76"/>
      <c r="O1697" s="76"/>
      <c r="P1697" s="77"/>
    </row>
    <row r="1698" spans="2:16">
      <c r="B1698" s="63" t="s">
        <v>62</v>
      </c>
      <c r="C1698" s="64"/>
      <c r="D1698" s="65"/>
      <c r="E1698" s="66"/>
      <c r="F1698" s="67"/>
      <c r="G1698" s="108"/>
      <c r="H1698" s="76"/>
      <c r="I1698" s="76"/>
      <c r="J1698" s="76"/>
      <c r="K1698" s="76"/>
      <c r="L1698" s="76"/>
      <c r="M1698" s="76"/>
      <c r="N1698" s="76"/>
      <c r="O1698" s="76"/>
      <c r="P1698" s="77"/>
    </row>
    <row r="1699" spans="2:16">
      <c r="B1699" s="63" t="s">
        <v>62</v>
      </c>
      <c r="C1699" s="64"/>
      <c r="D1699" s="65"/>
      <c r="E1699" s="66"/>
      <c r="F1699" s="67"/>
      <c r="G1699" s="108"/>
      <c r="H1699" s="76"/>
      <c r="I1699" s="76"/>
      <c r="J1699" s="76"/>
      <c r="K1699" s="76"/>
      <c r="L1699" s="76"/>
      <c r="M1699" s="76"/>
      <c r="N1699" s="76"/>
      <c r="O1699" s="76"/>
      <c r="P1699" s="77"/>
    </row>
    <row r="1700" spans="2:16">
      <c r="B1700" s="63" t="s">
        <v>62</v>
      </c>
      <c r="C1700" s="64"/>
      <c r="D1700" s="65"/>
      <c r="E1700" s="66"/>
      <c r="F1700" s="67"/>
      <c r="G1700" s="108"/>
      <c r="H1700" s="76"/>
      <c r="I1700" s="76"/>
      <c r="J1700" s="76"/>
      <c r="K1700" s="76"/>
      <c r="L1700" s="76"/>
      <c r="M1700" s="76"/>
      <c r="N1700" s="76"/>
      <c r="O1700" s="76"/>
      <c r="P1700" s="77"/>
    </row>
    <row r="1701" spans="2:16">
      <c r="B1701" s="63" t="s">
        <v>62</v>
      </c>
      <c r="C1701" s="64"/>
      <c r="D1701" s="65"/>
      <c r="E1701" s="66"/>
      <c r="F1701" s="67"/>
      <c r="G1701" s="108"/>
      <c r="H1701" s="76"/>
      <c r="I1701" s="76"/>
      <c r="J1701" s="76"/>
      <c r="K1701" s="76"/>
      <c r="L1701" s="76"/>
      <c r="M1701" s="76"/>
      <c r="N1701" s="76"/>
      <c r="O1701" s="76"/>
      <c r="P1701" s="77"/>
    </row>
    <row r="1702" spans="2:16">
      <c r="B1702" s="63" t="s">
        <v>62</v>
      </c>
      <c r="C1702" s="64"/>
      <c r="D1702" s="65"/>
      <c r="E1702" s="66"/>
      <c r="F1702" s="67"/>
      <c r="G1702" s="108"/>
      <c r="H1702" s="76"/>
      <c r="I1702" s="76"/>
      <c r="J1702" s="76"/>
      <c r="K1702" s="76"/>
      <c r="L1702" s="76"/>
      <c r="M1702" s="76"/>
      <c r="N1702" s="76"/>
      <c r="O1702" s="76"/>
      <c r="P1702" s="77"/>
    </row>
    <row r="1703" spans="2:16">
      <c r="B1703" s="63" t="s">
        <v>62</v>
      </c>
      <c r="C1703" s="64"/>
      <c r="D1703" s="65"/>
      <c r="E1703" s="66"/>
      <c r="F1703" s="67"/>
      <c r="G1703" s="108"/>
      <c r="H1703" s="76"/>
      <c r="I1703" s="76"/>
      <c r="J1703" s="76"/>
      <c r="K1703" s="76"/>
      <c r="L1703" s="76"/>
      <c r="M1703" s="76"/>
      <c r="N1703" s="76"/>
      <c r="O1703" s="76"/>
      <c r="P1703" s="77"/>
    </row>
    <row r="1704" spans="2:16">
      <c r="B1704" s="63" t="s">
        <v>62</v>
      </c>
      <c r="C1704" s="64"/>
      <c r="D1704" s="65"/>
      <c r="E1704" s="66"/>
      <c r="F1704" s="67"/>
      <c r="G1704" s="108"/>
      <c r="H1704" s="76"/>
      <c r="I1704" s="76"/>
      <c r="J1704" s="76"/>
      <c r="K1704" s="76"/>
      <c r="L1704" s="76"/>
      <c r="M1704" s="76"/>
      <c r="N1704" s="76"/>
      <c r="O1704" s="76"/>
      <c r="P1704" s="77"/>
    </row>
    <row r="1705" spans="2:16">
      <c r="B1705" s="63" t="s">
        <v>62</v>
      </c>
      <c r="C1705" s="64"/>
      <c r="D1705" s="65"/>
      <c r="E1705" s="66"/>
      <c r="F1705" s="67"/>
      <c r="G1705" s="108"/>
      <c r="H1705" s="76"/>
      <c r="I1705" s="76"/>
      <c r="J1705" s="76"/>
      <c r="K1705" s="76"/>
      <c r="L1705" s="76"/>
      <c r="M1705" s="76"/>
      <c r="N1705" s="76"/>
      <c r="O1705" s="76"/>
      <c r="P1705" s="77"/>
    </row>
    <row r="1706" spans="2:16">
      <c r="B1706" s="63" t="s">
        <v>62</v>
      </c>
      <c r="C1706" s="64"/>
      <c r="D1706" s="65"/>
      <c r="E1706" s="66"/>
      <c r="F1706" s="67"/>
      <c r="G1706" s="108"/>
      <c r="H1706" s="76"/>
      <c r="I1706" s="76"/>
      <c r="J1706" s="76"/>
      <c r="K1706" s="76"/>
      <c r="L1706" s="76"/>
      <c r="M1706" s="76"/>
      <c r="N1706" s="76"/>
      <c r="O1706" s="76"/>
      <c r="P1706" s="77"/>
    </row>
    <row r="1707" spans="2:16">
      <c r="B1707" s="63" t="s">
        <v>62</v>
      </c>
      <c r="C1707" s="64"/>
      <c r="D1707" s="65"/>
      <c r="E1707" s="66"/>
      <c r="F1707" s="67"/>
      <c r="G1707" s="108"/>
      <c r="H1707" s="76"/>
      <c r="I1707" s="76"/>
      <c r="J1707" s="76"/>
      <c r="K1707" s="76"/>
      <c r="L1707" s="76"/>
      <c r="M1707" s="76"/>
      <c r="N1707" s="76"/>
      <c r="O1707" s="76"/>
      <c r="P1707" s="77"/>
    </row>
    <row r="1708" spans="2:16">
      <c r="B1708" s="63" t="s">
        <v>62</v>
      </c>
      <c r="C1708" s="64"/>
      <c r="D1708" s="65"/>
      <c r="E1708" s="66"/>
      <c r="F1708" s="67"/>
      <c r="G1708" s="108"/>
      <c r="H1708" s="76"/>
      <c r="I1708" s="76"/>
      <c r="J1708" s="76"/>
      <c r="K1708" s="76"/>
      <c r="L1708" s="76"/>
      <c r="M1708" s="76"/>
      <c r="N1708" s="76"/>
      <c r="O1708" s="76"/>
      <c r="P1708" s="77"/>
    </row>
    <row r="1709" spans="2:16">
      <c r="B1709" s="63" t="s">
        <v>62</v>
      </c>
      <c r="C1709" s="64"/>
      <c r="D1709" s="65"/>
      <c r="E1709" s="66"/>
      <c r="F1709" s="67"/>
      <c r="G1709" s="108"/>
      <c r="H1709" s="76"/>
      <c r="I1709" s="76"/>
      <c r="J1709" s="76"/>
      <c r="K1709" s="76"/>
      <c r="L1709" s="76"/>
      <c r="M1709" s="76"/>
      <c r="N1709" s="76"/>
      <c r="O1709" s="76"/>
      <c r="P1709" s="77"/>
    </row>
    <row r="1710" spans="2:16">
      <c r="B1710" s="63" t="s">
        <v>62</v>
      </c>
      <c r="C1710" s="64"/>
      <c r="D1710" s="65"/>
      <c r="E1710" s="66"/>
      <c r="F1710" s="67"/>
      <c r="G1710" s="108"/>
      <c r="H1710" s="76"/>
      <c r="I1710" s="76"/>
      <c r="J1710" s="76"/>
      <c r="K1710" s="76"/>
      <c r="L1710" s="76"/>
      <c r="M1710" s="76"/>
      <c r="N1710" s="76"/>
      <c r="O1710" s="76"/>
      <c r="P1710" s="77"/>
    </row>
    <row r="1711" spans="2:16">
      <c r="B1711" s="63" t="s">
        <v>62</v>
      </c>
      <c r="C1711" s="64"/>
      <c r="D1711" s="65"/>
      <c r="E1711" s="66"/>
      <c r="F1711" s="67"/>
      <c r="G1711" s="108"/>
      <c r="H1711" s="76"/>
      <c r="I1711" s="76"/>
      <c r="J1711" s="76"/>
      <c r="K1711" s="76"/>
      <c r="L1711" s="76"/>
      <c r="M1711" s="76"/>
      <c r="N1711" s="76"/>
      <c r="O1711" s="76"/>
      <c r="P1711" s="77"/>
    </row>
    <row r="1712" spans="2:16">
      <c r="B1712" s="63" t="s">
        <v>62</v>
      </c>
      <c r="C1712" s="64"/>
      <c r="D1712" s="65"/>
      <c r="E1712" s="66"/>
      <c r="F1712" s="67"/>
      <c r="G1712" s="108"/>
      <c r="H1712" s="76"/>
      <c r="I1712" s="76"/>
      <c r="J1712" s="76"/>
      <c r="K1712" s="76"/>
      <c r="L1712" s="76"/>
      <c r="M1712" s="76"/>
      <c r="N1712" s="76"/>
      <c r="O1712" s="76"/>
      <c r="P1712" s="77"/>
    </row>
    <row r="1713" spans="2:16">
      <c r="B1713" s="63" t="s">
        <v>62</v>
      </c>
      <c r="C1713" s="64"/>
      <c r="D1713" s="65"/>
      <c r="E1713" s="66"/>
      <c r="F1713" s="67"/>
      <c r="G1713" s="108"/>
      <c r="H1713" s="76"/>
      <c r="I1713" s="76"/>
      <c r="J1713" s="76"/>
      <c r="K1713" s="76"/>
      <c r="L1713" s="76"/>
      <c r="M1713" s="76"/>
      <c r="N1713" s="76"/>
      <c r="O1713" s="76"/>
      <c r="P1713" s="77"/>
    </row>
    <row r="1714" spans="2:16">
      <c r="B1714" s="63" t="s">
        <v>62</v>
      </c>
      <c r="C1714" s="64"/>
      <c r="D1714" s="65"/>
      <c r="E1714" s="66"/>
      <c r="F1714" s="67"/>
      <c r="G1714" s="108"/>
      <c r="H1714" s="76"/>
      <c r="I1714" s="76"/>
      <c r="J1714" s="76"/>
      <c r="K1714" s="76"/>
      <c r="L1714" s="76"/>
      <c r="M1714" s="76"/>
      <c r="N1714" s="76"/>
      <c r="O1714" s="76"/>
      <c r="P1714" s="77"/>
    </row>
    <row r="1715" spans="2:16">
      <c r="B1715" s="63" t="s">
        <v>62</v>
      </c>
      <c r="C1715" s="64"/>
      <c r="D1715" s="65"/>
      <c r="E1715" s="66"/>
      <c r="F1715" s="67"/>
      <c r="G1715" s="108"/>
      <c r="H1715" s="76"/>
      <c r="I1715" s="76"/>
      <c r="J1715" s="76"/>
      <c r="K1715" s="76"/>
      <c r="L1715" s="76"/>
      <c r="M1715" s="76"/>
      <c r="N1715" s="76"/>
      <c r="O1715" s="76"/>
      <c r="P1715" s="77"/>
    </row>
    <row r="1716" spans="2:16">
      <c r="B1716" s="63" t="s">
        <v>62</v>
      </c>
      <c r="C1716" s="64"/>
      <c r="D1716" s="65"/>
      <c r="E1716" s="66"/>
      <c r="F1716" s="67"/>
      <c r="G1716" s="108"/>
      <c r="H1716" s="76"/>
      <c r="I1716" s="76"/>
      <c r="J1716" s="76"/>
      <c r="K1716" s="76"/>
      <c r="L1716" s="76"/>
      <c r="M1716" s="76"/>
      <c r="N1716" s="76"/>
      <c r="O1716" s="76"/>
      <c r="P1716" s="77"/>
    </row>
    <row r="1717" spans="2:16">
      <c r="B1717" s="63" t="s">
        <v>62</v>
      </c>
      <c r="C1717" s="64"/>
      <c r="D1717" s="65"/>
      <c r="E1717" s="66"/>
      <c r="F1717" s="67"/>
      <c r="G1717" s="108"/>
      <c r="H1717" s="76"/>
      <c r="I1717" s="76"/>
      <c r="J1717" s="76"/>
      <c r="K1717" s="76"/>
      <c r="L1717" s="76"/>
      <c r="M1717" s="76"/>
      <c r="N1717" s="76"/>
      <c r="O1717" s="76"/>
      <c r="P1717" s="77"/>
    </row>
    <row r="1718" spans="2:16">
      <c r="B1718" s="63" t="s">
        <v>62</v>
      </c>
      <c r="C1718" s="64"/>
      <c r="D1718" s="65"/>
      <c r="E1718" s="66"/>
      <c r="F1718" s="67"/>
      <c r="G1718" s="108"/>
      <c r="H1718" s="76"/>
      <c r="I1718" s="76"/>
      <c r="J1718" s="76"/>
      <c r="K1718" s="76"/>
      <c r="L1718" s="76"/>
      <c r="M1718" s="76"/>
      <c r="N1718" s="76"/>
      <c r="O1718" s="76"/>
      <c r="P1718" s="77"/>
    </row>
    <row r="1719" spans="2:16">
      <c r="B1719" s="63" t="s">
        <v>62</v>
      </c>
      <c r="C1719" s="64"/>
      <c r="D1719" s="65"/>
      <c r="E1719" s="66"/>
      <c r="F1719" s="67"/>
      <c r="G1719" s="108"/>
      <c r="H1719" s="76"/>
      <c r="I1719" s="76"/>
      <c r="J1719" s="76"/>
      <c r="K1719" s="76"/>
      <c r="L1719" s="76"/>
      <c r="M1719" s="76"/>
      <c r="N1719" s="76"/>
      <c r="O1719" s="76"/>
      <c r="P1719" s="77"/>
    </row>
    <row r="1720" spans="2:16">
      <c r="B1720" s="63" t="s">
        <v>62</v>
      </c>
      <c r="C1720" s="64"/>
      <c r="D1720" s="65"/>
      <c r="E1720" s="66"/>
      <c r="F1720" s="67"/>
      <c r="G1720" s="108"/>
      <c r="H1720" s="76"/>
      <c r="I1720" s="76"/>
      <c r="J1720" s="76"/>
      <c r="K1720" s="76"/>
      <c r="L1720" s="76"/>
      <c r="M1720" s="76"/>
      <c r="N1720" s="76"/>
      <c r="O1720" s="76"/>
      <c r="P1720" s="77"/>
    </row>
    <row r="1721" spans="2:16">
      <c r="B1721" s="63" t="s">
        <v>62</v>
      </c>
      <c r="C1721" s="64"/>
      <c r="D1721" s="65"/>
      <c r="E1721" s="66"/>
      <c r="F1721" s="67"/>
      <c r="G1721" s="108"/>
      <c r="H1721" s="76"/>
      <c r="I1721" s="76"/>
      <c r="J1721" s="76"/>
      <c r="K1721" s="76"/>
      <c r="L1721" s="76"/>
      <c r="M1721" s="76"/>
      <c r="N1721" s="76"/>
      <c r="O1721" s="76"/>
      <c r="P1721" s="77"/>
    </row>
    <row r="1722" spans="2:16">
      <c r="B1722" s="63" t="s">
        <v>62</v>
      </c>
      <c r="C1722" s="64"/>
      <c r="D1722" s="65"/>
      <c r="E1722" s="66"/>
      <c r="F1722" s="67"/>
      <c r="G1722" s="108"/>
      <c r="H1722" s="76"/>
      <c r="I1722" s="76"/>
      <c r="J1722" s="76"/>
      <c r="K1722" s="76"/>
      <c r="L1722" s="76"/>
      <c r="M1722" s="76"/>
      <c r="N1722" s="76"/>
      <c r="O1722" s="76"/>
      <c r="P1722" s="77"/>
    </row>
    <row r="1723" spans="2:16">
      <c r="B1723" s="63" t="s">
        <v>62</v>
      </c>
      <c r="C1723" s="64"/>
      <c r="D1723" s="65"/>
      <c r="E1723" s="66"/>
      <c r="F1723" s="67"/>
      <c r="G1723" s="108"/>
      <c r="H1723" s="76"/>
      <c r="I1723" s="76"/>
      <c r="J1723" s="76"/>
      <c r="K1723" s="76"/>
      <c r="L1723" s="76"/>
      <c r="M1723" s="76"/>
      <c r="N1723" s="76"/>
      <c r="O1723" s="76"/>
      <c r="P1723" s="77"/>
    </row>
    <row r="1724" spans="2:16">
      <c r="B1724" s="63" t="s">
        <v>62</v>
      </c>
      <c r="C1724" s="64"/>
      <c r="D1724" s="65"/>
      <c r="E1724" s="66"/>
      <c r="F1724" s="67"/>
      <c r="G1724" s="108"/>
      <c r="H1724" s="76"/>
      <c r="I1724" s="76"/>
      <c r="J1724" s="76"/>
      <c r="K1724" s="76"/>
      <c r="L1724" s="76"/>
      <c r="M1724" s="76"/>
      <c r="N1724" s="76"/>
      <c r="O1724" s="76"/>
      <c r="P1724" s="77"/>
    </row>
    <row r="1725" spans="2:16">
      <c r="B1725" s="63" t="s">
        <v>62</v>
      </c>
      <c r="C1725" s="64"/>
      <c r="D1725" s="65"/>
      <c r="E1725" s="66"/>
      <c r="F1725" s="67"/>
      <c r="G1725" s="108"/>
      <c r="H1725" s="76"/>
      <c r="I1725" s="76"/>
      <c r="J1725" s="76"/>
      <c r="K1725" s="76"/>
      <c r="L1725" s="76"/>
      <c r="M1725" s="76"/>
      <c r="N1725" s="76"/>
      <c r="O1725" s="76"/>
      <c r="P1725" s="77"/>
    </row>
    <row r="1726" spans="2:16">
      <c r="B1726" s="63" t="s">
        <v>62</v>
      </c>
      <c r="C1726" s="64"/>
      <c r="D1726" s="65"/>
      <c r="E1726" s="66"/>
      <c r="F1726" s="67"/>
      <c r="G1726" s="108"/>
      <c r="H1726" s="76"/>
      <c r="I1726" s="76"/>
      <c r="J1726" s="76"/>
      <c r="K1726" s="76"/>
      <c r="L1726" s="76"/>
      <c r="M1726" s="76"/>
      <c r="N1726" s="76"/>
      <c r="O1726" s="76"/>
      <c r="P1726" s="77"/>
    </row>
    <row r="1727" spans="2:16">
      <c r="B1727" s="63" t="s">
        <v>62</v>
      </c>
      <c r="C1727" s="64"/>
      <c r="D1727" s="65"/>
      <c r="E1727" s="66"/>
      <c r="F1727" s="67"/>
      <c r="G1727" s="108"/>
      <c r="H1727" s="76"/>
      <c r="I1727" s="76"/>
      <c r="J1727" s="76"/>
      <c r="K1727" s="76"/>
      <c r="L1727" s="76"/>
      <c r="M1727" s="76"/>
      <c r="N1727" s="76"/>
      <c r="O1727" s="76"/>
      <c r="P1727" s="77"/>
    </row>
    <row r="1728" spans="2:16">
      <c r="B1728" s="63" t="s">
        <v>62</v>
      </c>
      <c r="C1728" s="64"/>
      <c r="D1728" s="65"/>
      <c r="E1728" s="66"/>
      <c r="F1728" s="67"/>
      <c r="G1728" s="108"/>
      <c r="H1728" s="76"/>
      <c r="I1728" s="76"/>
      <c r="J1728" s="76"/>
      <c r="K1728" s="76"/>
      <c r="L1728" s="76"/>
      <c r="M1728" s="76"/>
      <c r="N1728" s="76"/>
      <c r="O1728" s="76"/>
      <c r="P1728" s="77"/>
    </row>
    <row r="1729" spans="2:16">
      <c r="B1729" s="63" t="s">
        <v>62</v>
      </c>
      <c r="C1729" s="64"/>
      <c r="D1729" s="65"/>
      <c r="E1729" s="66"/>
      <c r="F1729" s="67"/>
      <c r="G1729" s="108"/>
      <c r="H1729" s="76"/>
      <c r="I1729" s="76"/>
      <c r="J1729" s="76"/>
      <c r="K1729" s="76"/>
      <c r="L1729" s="76"/>
      <c r="M1729" s="76"/>
      <c r="N1729" s="76"/>
      <c r="O1729" s="76"/>
      <c r="P1729" s="77"/>
    </row>
    <row r="1730" spans="2:16">
      <c r="B1730" s="63" t="s">
        <v>62</v>
      </c>
      <c r="C1730" s="64"/>
      <c r="D1730" s="65"/>
      <c r="E1730" s="66"/>
      <c r="F1730" s="67"/>
      <c r="G1730" s="108"/>
      <c r="H1730" s="76"/>
      <c r="I1730" s="76"/>
      <c r="J1730" s="76"/>
      <c r="K1730" s="76"/>
      <c r="L1730" s="76"/>
      <c r="M1730" s="76"/>
      <c r="N1730" s="76"/>
      <c r="O1730" s="76"/>
      <c r="P1730" s="77"/>
    </row>
    <row r="1731" spans="2:16">
      <c r="B1731" s="63" t="s">
        <v>62</v>
      </c>
      <c r="C1731" s="64"/>
      <c r="D1731" s="65"/>
      <c r="E1731" s="66"/>
      <c r="F1731" s="67"/>
      <c r="G1731" s="108"/>
      <c r="H1731" s="76"/>
      <c r="I1731" s="76"/>
      <c r="J1731" s="76"/>
      <c r="K1731" s="76"/>
      <c r="L1731" s="76"/>
      <c r="M1731" s="76"/>
      <c r="N1731" s="76"/>
      <c r="O1731" s="76"/>
      <c r="P1731" s="77"/>
    </row>
    <row r="1732" spans="2:16">
      <c r="B1732" s="63" t="s">
        <v>62</v>
      </c>
      <c r="C1732" s="64"/>
      <c r="D1732" s="65"/>
      <c r="E1732" s="66"/>
      <c r="F1732" s="67"/>
      <c r="G1732" s="108"/>
      <c r="H1732" s="76"/>
      <c r="I1732" s="76"/>
      <c r="J1732" s="76"/>
      <c r="K1732" s="76"/>
      <c r="L1732" s="76"/>
      <c r="M1732" s="76"/>
      <c r="N1732" s="76"/>
      <c r="O1732" s="76"/>
      <c r="P1732" s="77"/>
    </row>
    <row r="1733" spans="2:16">
      <c r="B1733" s="63" t="s">
        <v>62</v>
      </c>
      <c r="C1733" s="64"/>
      <c r="D1733" s="65"/>
      <c r="E1733" s="66"/>
      <c r="F1733" s="67"/>
      <c r="G1733" s="108"/>
      <c r="H1733" s="76"/>
      <c r="I1733" s="76"/>
      <c r="J1733" s="76"/>
      <c r="K1733" s="76"/>
      <c r="L1733" s="76"/>
      <c r="M1733" s="76"/>
      <c r="N1733" s="76"/>
      <c r="O1733" s="76"/>
      <c r="P1733" s="77"/>
    </row>
    <row r="1734" spans="2:16">
      <c r="B1734" s="63" t="s">
        <v>62</v>
      </c>
      <c r="C1734" s="64"/>
      <c r="D1734" s="65"/>
      <c r="E1734" s="66"/>
      <c r="F1734" s="67"/>
      <c r="G1734" s="108"/>
      <c r="H1734" s="76"/>
      <c r="I1734" s="76"/>
      <c r="J1734" s="76"/>
      <c r="K1734" s="76"/>
      <c r="L1734" s="76"/>
      <c r="M1734" s="76"/>
      <c r="N1734" s="76"/>
      <c r="O1734" s="76"/>
      <c r="P1734" s="77"/>
    </row>
    <row r="1735" spans="2:16">
      <c r="B1735" s="63" t="s">
        <v>62</v>
      </c>
      <c r="C1735" s="64"/>
      <c r="D1735" s="65"/>
      <c r="E1735" s="66"/>
      <c r="F1735" s="67"/>
      <c r="G1735" s="108"/>
      <c r="H1735" s="76"/>
      <c r="I1735" s="76"/>
      <c r="J1735" s="76"/>
      <c r="K1735" s="76"/>
      <c r="L1735" s="76"/>
      <c r="M1735" s="76"/>
      <c r="N1735" s="76"/>
      <c r="O1735" s="76"/>
      <c r="P1735" s="77"/>
    </row>
    <row r="1736" spans="2:16">
      <c r="B1736" s="63" t="s">
        <v>62</v>
      </c>
      <c r="C1736" s="64"/>
      <c r="D1736" s="65"/>
      <c r="E1736" s="66"/>
      <c r="F1736" s="67"/>
      <c r="G1736" s="108"/>
      <c r="H1736" s="76"/>
      <c r="I1736" s="76"/>
      <c r="J1736" s="76"/>
      <c r="K1736" s="76"/>
      <c r="L1736" s="76"/>
      <c r="M1736" s="76"/>
      <c r="N1736" s="76"/>
      <c r="O1736" s="76"/>
      <c r="P1736" s="77"/>
    </row>
    <row r="1737" spans="2:16">
      <c r="B1737" s="63" t="s">
        <v>62</v>
      </c>
      <c r="C1737" s="64"/>
      <c r="D1737" s="65"/>
      <c r="E1737" s="66"/>
      <c r="F1737" s="67"/>
      <c r="G1737" s="108"/>
      <c r="H1737" s="76"/>
      <c r="I1737" s="76"/>
      <c r="J1737" s="76"/>
      <c r="K1737" s="76"/>
      <c r="L1737" s="76"/>
      <c r="M1737" s="76"/>
      <c r="N1737" s="76"/>
      <c r="O1737" s="76"/>
      <c r="P1737" s="77"/>
    </row>
    <row r="1738" spans="2:16">
      <c r="B1738" s="63" t="s">
        <v>62</v>
      </c>
      <c r="C1738" s="64"/>
      <c r="D1738" s="65"/>
      <c r="E1738" s="66"/>
      <c r="F1738" s="67"/>
      <c r="G1738" s="108"/>
      <c r="H1738" s="76"/>
      <c r="I1738" s="76"/>
      <c r="J1738" s="76"/>
      <c r="K1738" s="76"/>
      <c r="L1738" s="76"/>
      <c r="M1738" s="76"/>
      <c r="N1738" s="76"/>
      <c r="O1738" s="76"/>
      <c r="P1738" s="77"/>
    </row>
    <row r="1739" spans="2:16">
      <c r="B1739" s="63" t="s">
        <v>62</v>
      </c>
      <c r="C1739" s="64"/>
      <c r="D1739" s="65"/>
      <c r="E1739" s="66"/>
      <c r="F1739" s="67"/>
      <c r="G1739" s="108"/>
      <c r="H1739" s="76"/>
      <c r="I1739" s="76"/>
      <c r="J1739" s="76"/>
      <c r="K1739" s="76"/>
      <c r="L1739" s="76"/>
      <c r="M1739" s="76"/>
      <c r="N1739" s="76"/>
      <c r="O1739" s="76"/>
      <c r="P1739" s="77"/>
    </row>
    <row r="1740" spans="2:16">
      <c r="B1740" s="63" t="s">
        <v>62</v>
      </c>
      <c r="C1740" s="64"/>
      <c r="D1740" s="65"/>
      <c r="E1740" s="66"/>
      <c r="F1740" s="67"/>
      <c r="G1740" s="108"/>
      <c r="H1740" s="76"/>
      <c r="I1740" s="76"/>
      <c r="J1740" s="76"/>
      <c r="K1740" s="76"/>
      <c r="L1740" s="76"/>
      <c r="M1740" s="76"/>
      <c r="N1740" s="76"/>
      <c r="O1740" s="76"/>
      <c r="P1740" s="77"/>
    </row>
    <row r="1741" spans="2:16">
      <c r="B1741" s="63" t="s">
        <v>62</v>
      </c>
      <c r="C1741" s="64"/>
      <c r="D1741" s="65"/>
      <c r="E1741" s="66"/>
      <c r="F1741" s="67"/>
      <c r="G1741" s="108"/>
      <c r="H1741" s="76"/>
      <c r="I1741" s="76"/>
      <c r="J1741" s="76"/>
      <c r="K1741" s="76"/>
      <c r="L1741" s="76"/>
      <c r="M1741" s="76"/>
      <c r="N1741" s="76"/>
      <c r="O1741" s="76"/>
      <c r="P1741" s="77"/>
    </row>
    <row r="1742" spans="2:16">
      <c r="B1742" s="63" t="s">
        <v>62</v>
      </c>
      <c r="C1742" s="64"/>
      <c r="D1742" s="65"/>
      <c r="E1742" s="66"/>
      <c r="F1742" s="67"/>
      <c r="G1742" s="108"/>
      <c r="H1742" s="76"/>
      <c r="I1742" s="76"/>
      <c r="J1742" s="76"/>
      <c r="K1742" s="76"/>
      <c r="L1742" s="76"/>
      <c r="M1742" s="76"/>
      <c r="N1742" s="76"/>
      <c r="O1742" s="76"/>
      <c r="P1742" s="77"/>
    </row>
    <row r="1743" spans="2:16">
      <c r="B1743" s="63" t="s">
        <v>62</v>
      </c>
      <c r="C1743" s="64"/>
      <c r="D1743" s="65"/>
      <c r="E1743" s="66"/>
      <c r="F1743" s="67"/>
      <c r="G1743" s="108"/>
      <c r="H1743" s="76"/>
      <c r="I1743" s="76"/>
      <c r="J1743" s="76"/>
      <c r="K1743" s="76"/>
      <c r="L1743" s="76"/>
      <c r="M1743" s="76"/>
      <c r="N1743" s="76"/>
      <c r="O1743" s="76"/>
      <c r="P1743" s="77"/>
    </row>
    <row r="1744" spans="2:16">
      <c r="B1744" s="63" t="s">
        <v>62</v>
      </c>
      <c r="C1744" s="64"/>
      <c r="D1744" s="65"/>
      <c r="E1744" s="66"/>
      <c r="F1744" s="67"/>
      <c r="G1744" s="108"/>
      <c r="H1744" s="76"/>
      <c r="I1744" s="76"/>
      <c r="J1744" s="76"/>
      <c r="K1744" s="76"/>
      <c r="L1744" s="76"/>
      <c r="M1744" s="76"/>
      <c r="N1744" s="76"/>
      <c r="O1744" s="76"/>
      <c r="P1744" s="77"/>
    </row>
    <row r="1745" spans="2:16">
      <c r="B1745" s="63" t="s">
        <v>62</v>
      </c>
      <c r="C1745" s="64"/>
      <c r="D1745" s="65"/>
      <c r="E1745" s="66"/>
      <c r="F1745" s="67"/>
      <c r="G1745" s="108"/>
      <c r="H1745" s="76"/>
      <c r="I1745" s="76"/>
      <c r="J1745" s="76"/>
      <c r="K1745" s="76"/>
      <c r="L1745" s="76"/>
      <c r="M1745" s="76"/>
      <c r="N1745" s="76"/>
      <c r="O1745" s="76"/>
      <c r="P1745" s="77"/>
    </row>
    <row r="1746" spans="2:16">
      <c r="B1746" s="63" t="s">
        <v>62</v>
      </c>
      <c r="C1746" s="64"/>
      <c r="D1746" s="65"/>
      <c r="E1746" s="66"/>
      <c r="F1746" s="67"/>
      <c r="G1746" s="108"/>
      <c r="H1746" s="76"/>
      <c r="I1746" s="76"/>
      <c r="J1746" s="76"/>
      <c r="K1746" s="76"/>
      <c r="L1746" s="76"/>
      <c r="M1746" s="76"/>
      <c r="N1746" s="76"/>
      <c r="O1746" s="76"/>
      <c r="P1746" s="77"/>
    </row>
    <row r="1747" spans="2:16">
      <c r="B1747" s="63" t="s">
        <v>62</v>
      </c>
      <c r="C1747" s="64"/>
      <c r="D1747" s="65"/>
      <c r="E1747" s="66"/>
      <c r="F1747" s="67"/>
      <c r="G1747" s="108"/>
      <c r="H1747" s="76"/>
      <c r="I1747" s="76"/>
      <c r="J1747" s="76"/>
      <c r="K1747" s="76"/>
      <c r="L1747" s="76"/>
      <c r="M1747" s="76"/>
      <c r="N1747" s="76"/>
      <c r="O1747" s="76"/>
      <c r="P1747" s="77"/>
    </row>
    <row r="1748" spans="2:16">
      <c r="B1748" s="63" t="s">
        <v>62</v>
      </c>
      <c r="C1748" s="64"/>
      <c r="D1748" s="65"/>
      <c r="E1748" s="66"/>
      <c r="F1748" s="67"/>
      <c r="G1748" s="108"/>
      <c r="H1748" s="76"/>
      <c r="I1748" s="76"/>
      <c r="J1748" s="76"/>
      <c r="K1748" s="76"/>
      <c r="L1748" s="76"/>
      <c r="M1748" s="76"/>
      <c r="N1748" s="76"/>
      <c r="O1748" s="76"/>
      <c r="P1748" s="77"/>
    </row>
    <row r="1749" spans="2:16">
      <c r="B1749" s="63" t="s">
        <v>62</v>
      </c>
      <c r="C1749" s="64"/>
      <c r="D1749" s="65"/>
      <c r="E1749" s="66"/>
      <c r="F1749" s="67"/>
      <c r="G1749" s="108"/>
      <c r="H1749" s="76"/>
      <c r="I1749" s="76"/>
      <c r="J1749" s="76"/>
      <c r="K1749" s="76"/>
      <c r="L1749" s="76"/>
      <c r="M1749" s="76"/>
      <c r="N1749" s="76"/>
      <c r="O1749" s="76"/>
      <c r="P1749" s="77"/>
    </row>
    <row r="1750" spans="2:16">
      <c r="B1750" s="63" t="s">
        <v>62</v>
      </c>
      <c r="C1750" s="64"/>
      <c r="D1750" s="65"/>
      <c r="E1750" s="66"/>
      <c r="F1750" s="67"/>
      <c r="G1750" s="108"/>
      <c r="H1750" s="76"/>
      <c r="I1750" s="76"/>
      <c r="J1750" s="76"/>
      <c r="K1750" s="76"/>
      <c r="L1750" s="76"/>
      <c r="M1750" s="76"/>
      <c r="N1750" s="76"/>
      <c r="O1750" s="76"/>
      <c r="P1750" s="77"/>
    </row>
    <row r="1751" spans="2:16">
      <c r="B1751" s="63" t="s">
        <v>62</v>
      </c>
      <c r="C1751" s="64"/>
      <c r="D1751" s="65"/>
      <c r="E1751" s="66"/>
      <c r="F1751" s="67"/>
      <c r="G1751" s="108"/>
      <c r="H1751" s="76"/>
      <c r="I1751" s="76"/>
      <c r="J1751" s="76"/>
      <c r="K1751" s="76"/>
      <c r="L1751" s="76"/>
      <c r="M1751" s="76"/>
      <c r="N1751" s="76"/>
      <c r="O1751" s="76"/>
      <c r="P1751" s="77"/>
    </row>
    <row r="1752" spans="2:16">
      <c r="B1752" s="63" t="s">
        <v>62</v>
      </c>
      <c r="C1752" s="64"/>
      <c r="D1752" s="65"/>
      <c r="E1752" s="66"/>
      <c r="F1752" s="67"/>
      <c r="G1752" s="108"/>
      <c r="H1752" s="76"/>
      <c r="I1752" s="76"/>
      <c r="J1752" s="76"/>
      <c r="K1752" s="76"/>
      <c r="L1752" s="76"/>
      <c r="M1752" s="76"/>
      <c r="N1752" s="76"/>
      <c r="O1752" s="76"/>
      <c r="P1752" s="77"/>
    </row>
    <row r="1753" spans="2:16">
      <c r="B1753" s="63" t="s">
        <v>62</v>
      </c>
      <c r="C1753" s="64"/>
      <c r="D1753" s="65"/>
      <c r="E1753" s="66"/>
      <c r="F1753" s="67"/>
      <c r="G1753" s="108"/>
      <c r="H1753" s="76"/>
      <c r="I1753" s="76"/>
      <c r="J1753" s="76"/>
      <c r="K1753" s="76"/>
      <c r="L1753" s="76"/>
      <c r="M1753" s="76"/>
      <c r="N1753" s="76"/>
      <c r="O1753" s="76"/>
      <c r="P1753" s="77"/>
    </row>
    <row r="1754" spans="2:16">
      <c r="B1754" s="63" t="s">
        <v>62</v>
      </c>
      <c r="C1754" s="64"/>
      <c r="D1754" s="65"/>
      <c r="E1754" s="66"/>
      <c r="F1754" s="67"/>
      <c r="G1754" s="108"/>
      <c r="H1754" s="76"/>
      <c r="I1754" s="76"/>
      <c r="J1754" s="76"/>
      <c r="K1754" s="76"/>
      <c r="L1754" s="76"/>
      <c r="M1754" s="76"/>
      <c r="N1754" s="76"/>
      <c r="O1754" s="76"/>
      <c r="P1754" s="77"/>
    </row>
    <row r="1755" spans="2:16">
      <c r="B1755" s="63" t="s">
        <v>62</v>
      </c>
      <c r="C1755" s="64"/>
      <c r="D1755" s="65"/>
      <c r="E1755" s="66"/>
      <c r="F1755" s="67"/>
      <c r="G1755" s="108"/>
      <c r="H1755" s="76"/>
      <c r="I1755" s="76"/>
      <c r="J1755" s="76"/>
      <c r="K1755" s="76"/>
      <c r="L1755" s="76"/>
      <c r="M1755" s="76"/>
      <c r="N1755" s="76"/>
      <c r="O1755" s="76"/>
      <c r="P1755" s="77"/>
    </row>
    <row r="1756" spans="2:16">
      <c r="B1756" s="63" t="s">
        <v>62</v>
      </c>
      <c r="C1756" s="64"/>
      <c r="D1756" s="65"/>
      <c r="E1756" s="66"/>
      <c r="F1756" s="67"/>
      <c r="G1756" s="108"/>
      <c r="H1756" s="76"/>
      <c r="I1756" s="76"/>
      <c r="J1756" s="76"/>
      <c r="K1756" s="76"/>
      <c r="L1756" s="76"/>
      <c r="M1756" s="76"/>
      <c r="N1756" s="76"/>
      <c r="O1756" s="76"/>
      <c r="P1756" s="77"/>
    </row>
    <row r="1757" spans="2:16">
      <c r="B1757" s="63" t="s">
        <v>62</v>
      </c>
      <c r="C1757" s="64"/>
      <c r="D1757" s="65"/>
      <c r="E1757" s="66"/>
      <c r="F1757" s="67"/>
      <c r="G1757" s="108"/>
      <c r="H1757" s="76"/>
      <c r="I1757" s="76"/>
      <c r="J1757" s="76"/>
      <c r="K1757" s="76"/>
      <c r="L1757" s="76"/>
      <c r="M1757" s="76"/>
      <c r="N1757" s="76"/>
      <c r="O1757" s="76"/>
      <c r="P1757" s="77"/>
    </row>
    <row r="1758" spans="2:16">
      <c r="B1758" s="63" t="s">
        <v>62</v>
      </c>
      <c r="C1758" s="64"/>
      <c r="D1758" s="65"/>
      <c r="E1758" s="66"/>
      <c r="F1758" s="67"/>
      <c r="G1758" s="108"/>
      <c r="H1758" s="76"/>
      <c r="I1758" s="76"/>
      <c r="J1758" s="76"/>
      <c r="K1758" s="76"/>
      <c r="L1758" s="76"/>
      <c r="M1758" s="76"/>
      <c r="N1758" s="76"/>
      <c r="O1758" s="76"/>
      <c r="P1758" s="77"/>
    </row>
    <row r="1759" spans="2:16">
      <c r="B1759" s="63" t="s">
        <v>62</v>
      </c>
      <c r="C1759" s="64"/>
      <c r="D1759" s="65"/>
      <c r="E1759" s="66"/>
      <c r="F1759" s="67"/>
      <c r="G1759" s="108"/>
      <c r="H1759" s="76"/>
      <c r="I1759" s="76"/>
      <c r="J1759" s="76"/>
      <c r="K1759" s="76"/>
      <c r="L1759" s="76"/>
      <c r="M1759" s="76"/>
      <c r="N1759" s="76"/>
      <c r="O1759" s="76"/>
      <c r="P1759" s="77"/>
    </row>
    <row r="1760" spans="2:16">
      <c r="B1760" s="63" t="s">
        <v>62</v>
      </c>
      <c r="C1760" s="64"/>
      <c r="D1760" s="65"/>
      <c r="E1760" s="66"/>
      <c r="F1760" s="67"/>
      <c r="G1760" s="108"/>
      <c r="H1760" s="76"/>
      <c r="I1760" s="76"/>
      <c r="J1760" s="76"/>
      <c r="K1760" s="76"/>
      <c r="L1760" s="76"/>
      <c r="M1760" s="76"/>
      <c r="N1760" s="76"/>
      <c r="O1760" s="76"/>
      <c r="P1760" s="77"/>
    </row>
    <row r="1761" spans="2:16">
      <c r="B1761" s="63" t="s">
        <v>62</v>
      </c>
      <c r="C1761" s="64"/>
      <c r="D1761" s="65"/>
      <c r="E1761" s="66"/>
      <c r="F1761" s="67"/>
      <c r="G1761" s="108"/>
      <c r="H1761" s="76"/>
      <c r="I1761" s="76"/>
      <c r="J1761" s="76"/>
      <c r="K1761" s="76"/>
      <c r="L1761" s="76"/>
      <c r="M1761" s="76"/>
      <c r="N1761" s="76"/>
      <c r="O1761" s="76"/>
      <c r="P1761" s="77"/>
    </row>
    <row r="1762" spans="2:16">
      <c r="B1762" s="63" t="s">
        <v>62</v>
      </c>
      <c r="C1762" s="64"/>
      <c r="D1762" s="65"/>
      <c r="E1762" s="66"/>
      <c r="F1762" s="67"/>
      <c r="G1762" s="108"/>
      <c r="H1762" s="76"/>
      <c r="I1762" s="76"/>
      <c r="J1762" s="76"/>
      <c r="K1762" s="76"/>
      <c r="L1762" s="76"/>
      <c r="M1762" s="76"/>
      <c r="N1762" s="76"/>
      <c r="O1762" s="76"/>
      <c r="P1762" s="77"/>
    </row>
    <row r="1763" spans="2:16">
      <c r="B1763" s="63" t="s">
        <v>62</v>
      </c>
      <c r="C1763" s="64"/>
      <c r="D1763" s="65"/>
      <c r="E1763" s="66"/>
      <c r="F1763" s="67"/>
      <c r="G1763" s="108"/>
      <c r="H1763" s="76"/>
      <c r="I1763" s="76"/>
      <c r="J1763" s="76"/>
      <c r="K1763" s="76"/>
      <c r="L1763" s="76"/>
      <c r="M1763" s="76"/>
      <c r="N1763" s="76"/>
      <c r="O1763" s="76"/>
      <c r="P1763" s="77"/>
    </row>
    <row r="1764" spans="2:16">
      <c r="B1764" s="63" t="s">
        <v>62</v>
      </c>
      <c r="C1764" s="64"/>
      <c r="D1764" s="65"/>
      <c r="E1764" s="66"/>
      <c r="F1764" s="67"/>
      <c r="G1764" s="108"/>
      <c r="H1764" s="76"/>
      <c r="I1764" s="76"/>
      <c r="J1764" s="76"/>
      <c r="K1764" s="76"/>
      <c r="L1764" s="76"/>
      <c r="M1764" s="76"/>
      <c r="N1764" s="76"/>
      <c r="O1764" s="76"/>
      <c r="P1764" s="77"/>
    </row>
    <row r="1765" spans="2:16">
      <c r="B1765" s="63" t="s">
        <v>62</v>
      </c>
      <c r="C1765" s="64"/>
      <c r="D1765" s="65"/>
      <c r="E1765" s="66"/>
      <c r="F1765" s="67"/>
      <c r="G1765" s="108"/>
      <c r="H1765" s="76"/>
      <c r="I1765" s="76"/>
      <c r="J1765" s="76"/>
      <c r="K1765" s="76"/>
      <c r="L1765" s="76"/>
      <c r="M1765" s="76"/>
      <c r="N1765" s="76"/>
      <c r="O1765" s="76"/>
      <c r="P1765" s="77"/>
    </row>
    <row r="1766" spans="2:16">
      <c r="B1766" s="63" t="s">
        <v>62</v>
      </c>
      <c r="C1766" s="64"/>
      <c r="D1766" s="65"/>
      <c r="E1766" s="66"/>
      <c r="F1766" s="67"/>
      <c r="G1766" s="108"/>
      <c r="H1766" s="76"/>
      <c r="I1766" s="76"/>
      <c r="J1766" s="76"/>
      <c r="K1766" s="76"/>
      <c r="L1766" s="76"/>
      <c r="M1766" s="76"/>
      <c r="N1766" s="76"/>
      <c r="O1766" s="76"/>
      <c r="P1766" s="77"/>
    </row>
    <row r="1767" spans="2:16">
      <c r="B1767" s="63" t="s">
        <v>62</v>
      </c>
      <c r="C1767" s="64"/>
      <c r="D1767" s="65"/>
      <c r="E1767" s="66"/>
      <c r="F1767" s="67"/>
      <c r="G1767" s="108"/>
      <c r="H1767" s="76"/>
      <c r="I1767" s="76"/>
      <c r="J1767" s="76"/>
      <c r="K1767" s="76"/>
      <c r="L1767" s="76"/>
      <c r="M1767" s="76"/>
      <c r="N1767" s="76"/>
      <c r="O1767" s="76"/>
      <c r="P1767" s="77"/>
    </row>
    <row r="1768" spans="2:16">
      <c r="B1768" s="63" t="s">
        <v>62</v>
      </c>
      <c r="C1768" s="64"/>
      <c r="D1768" s="65"/>
      <c r="E1768" s="66"/>
      <c r="F1768" s="67"/>
      <c r="G1768" s="108"/>
      <c r="H1768" s="76"/>
      <c r="I1768" s="76"/>
      <c r="J1768" s="76"/>
      <c r="K1768" s="76"/>
      <c r="L1768" s="76"/>
      <c r="M1768" s="76"/>
      <c r="N1768" s="76"/>
      <c r="O1768" s="76"/>
      <c r="P1768" s="77"/>
    </row>
    <row r="1769" spans="2:16">
      <c r="B1769" s="63" t="s">
        <v>62</v>
      </c>
      <c r="C1769" s="64"/>
      <c r="D1769" s="65"/>
      <c r="E1769" s="66"/>
      <c r="F1769" s="67"/>
      <c r="G1769" s="108"/>
      <c r="H1769" s="76"/>
      <c r="I1769" s="76"/>
      <c r="J1769" s="76"/>
      <c r="K1769" s="76"/>
      <c r="L1769" s="76"/>
      <c r="M1769" s="76"/>
      <c r="N1769" s="76"/>
      <c r="O1769" s="76"/>
      <c r="P1769" s="77"/>
    </row>
    <row r="1770" spans="2:16">
      <c r="B1770" s="63" t="s">
        <v>62</v>
      </c>
      <c r="C1770" s="64"/>
      <c r="D1770" s="65"/>
      <c r="E1770" s="66"/>
      <c r="F1770" s="67"/>
      <c r="G1770" s="108"/>
      <c r="H1770" s="76"/>
      <c r="I1770" s="76"/>
      <c r="J1770" s="76"/>
      <c r="K1770" s="76"/>
      <c r="L1770" s="76"/>
      <c r="M1770" s="76"/>
      <c r="N1770" s="76"/>
      <c r="O1770" s="76"/>
      <c r="P1770" s="77"/>
    </row>
    <row r="1771" spans="2:16">
      <c r="B1771" s="63" t="s">
        <v>62</v>
      </c>
      <c r="C1771" s="64"/>
      <c r="D1771" s="65"/>
      <c r="E1771" s="66"/>
      <c r="F1771" s="67"/>
      <c r="G1771" s="108"/>
      <c r="H1771" s="76"/>
      <c r="I1771" s="76"/>
      <c r="J1771" s="76"/>
      <c r="K1771" s="76"/>
      <c r="L1771" s="76"/>
      <c r="M1771" s="76"/>
      <c r="N1771" s="76"/>
      <c r="O1771" s="76"/>
      <c r="P1771" s="77"/>
    </row>
    <row r="1772" spans="2:16">
      <c r="B1772" s="63" t="s">
        <v>62</v>
      </c>
      <c r="C1772" s="64"/>
      <c r="D1772" s="65"/>
      <c r="E1772" s="66"/>
      <c r="F1772" s="67"/>
      <c r="G1772" s="108"/>
      <c r="H1772" s="76"/>
      <c r="I1772" s="76"/>
      <c r="J1772" s="76"/>
      <c r="K1772" s="76"/>
      <c r="L1772" s="76"/>
      <c r="M1772" s="76"/>
      <c r="N1772" s="76"/>
      <c r="O1772" s="76"/>
      <c r="P1772" s="77"/>
    </row>
    <row r="1773" spans="2:16">
      <c r="B1773" s="63" t="s">
        <v>62</v>
      </c>
      <c r="C1773" s="64"/>
      <c r="D1773" s="65"/>
      <c r="E1773" s="66"/>
      <c r="F1773" s="67"/>
      <c r="G1773" s="108"/>
      <c r="H1773" s="76"/>
      <c r="I1773" s="76"/>
      <c r="J1773" s="76"/>
      <c r="K1773" s="76"/>
      <c r="L1773" s="76"/>
      <c r="M1773" s="76"/>
      <c r="N1773" s="76"/>
      <c r="O1773" s="76"/>
      <c r="P1773" s="77"/>
    </row>
    <row r="1774" spans="2:16">
      <c r="B1774" s="63" t="s">
        <v>62</v>
      </c>
      <c r="C1774" s="64"/>
      <c r="D1774" s="65"/>
      <c r="E1774" s="66"/>
      <c r="F1774" s="67"/>
      <c r="G1774" s="108"/>
      <c r="H1774" s="76"/>
      <c r="I1774" s="76"/>
      <c r="J1774" s="76"/>
      <c r="K1774" s="76"/>
      <c r="L1774" s="76"/>
      <c r="M1774" s="76"/>
      <c r="N1774" s="76"/>
      <c r="O1774" s="76"/>
      <c r="P1774" s="77"/>
    </row>
    <row r="1775" spans="2:16">
      <c r="B1775" s="63" t="s">
        <v>62</v>
      </c>
      <c r="C1775" s="64"/>
      <c r="D1775" s="65"/>
      <c r="E1775" s="66"/>
      <c r="F1775" s="67"/>
      <c r="G1775" s="108"/>
      <c r="H1775" s="76"/>
      <c r="I1775" s="76"/>
      <c r="J1775" s="76"/>
      <c r="K1775" s="76"/>
      <c r="L1775" s="76"/>
      <c r="M1775" s="76"/>
      <c r="N1775" s="76"/>
      <c r="O1775" s="76"/>
      <c r="P1775" s="77"/>
    </row>
    <row r="1776" spans="2:16">
      <c r="B1776" s="63" t="s">
        <v>62</v>
      </c>
      <c r="C1776" s="64"/>
      <c r="D1776" s="65"/>
      <c r="E1776" s="66"/>
      <c r="F1776" s="67"/>
      <c r="G1776" s="108"/>
      <c r="H1776" s="76"/>
      <c r="I1776" s="76"/>
      <c r="J1776" s="76"/>
      <c r="K1776" s="76"/>
      <c r="L1776" s="76"/>
      <c r="M1776" s="76"/>
      <c r="N1776" s="76"/>
      <c r="O1776" s="76"/>
      <c r="P1776" s="77"/>
    </row>
    <row r="1777" spans="2:16">
      <c r="B1777" s="63" t="s">
        <v>62</v>
      </c>
      <c r="C1777" s="64"/>
      <c r="D1777" s="65"/>
      <c r="E1777" s="66"/>
      <c r="F1777" s="67"/>
      <c r="G1777" s="108"/>
      <c r="H1777" s="76"/>
      <c r="I1777" s="76"/>
      <c r="J1777" s="76"/>
      <c r="K1777" s="76"/>
      <c r="L1777" s="76"/>
      <c r="M1777" s="76"/>
      <c r="N1777" s="76"/>
      <c r="O1777" s="76"/>
      <c r="P1777" s="77"/>
    </row>
    <row r="1778" spans="2:16">
      <c r="B1778" s="63" t="s">
        <v>62</v>
      </c>
      <c r="C1778" s="64"/>
      <c r="D1778" s="65"/>
      <c r="E1778" s="66"/>
      <c r="F1778" s="67"/>
      <c r="G1778" s="108"/>
      <c r="H1778" s="76"/>
      <c r="I1778" s="76"/>
      <c r="J1778" s="76"/>
      <c r="K1778" s="76"/>
      <c r="L1778" s="76"/>
      <c r="M1778" s="76"/>
      <c r="N1778" s="76"/>
      <c r="O1778" s="76"/>
      <c r="P1778" s="77"/>
    </row>
    <row r="1779" spans="2:16">
      <c r="B1779" s="63" t="s">
        <v>62</v>
      </c>
      <c r="C1779" s="64"/>
      <c r="D1779" s="65"/>
      <c r="E1779" s="66"/>
      <c r="F1779" s="67"/>
      <c r="G1779" s="108"/>
      <c r="H1779" s="76"/>
      <c r="I1779" s="76"/>
      <c r="J1779" s="76"/>
      <c r="K1779" s="76"/>
      <c r="L1779" s="76"/>
      <c r="M1779" s="76"/>
      <c r="N1779" s="76"/>
      <c r="O1779" s="76"/>
      <c r="P1779" s="77"/>
    </row>
    <row r="1780" spans="2:16">
      <c r="B1780" s="63" t="s">
        <v>62</v>
      </c>
      <c r="C1780" s="64"/>
      <c r="D1780" s="65"/>
      <c r="E1780" s="66"/>
      <c r="F1780" s="67"/>
      <c r="G1780" s="108"/>
      <c r="H1780" s="76"/>
      <c r="I1780" s="76"/>
      <c r="J1780" s="76"/>
      <c r="K1780" s="76"/>
      <c r="L1780" s="76"/>
      <c r="M1780" s="76"/>
      <c r="N1780" s="76"/>
      <c r="O1780" s="76"/>
      <c r="P1780" s="77"/>
    </row>
    <row r="1781" spans="2:16">
      <c r="B1781" s="63" t="s">
        <v>62</v>
      </c>
      <c r="C1781" s="64"/>
      <c r="D1781" s="65"/>
      <c r="E1781" s="66"/>
      <c r="F1781" s="67"/>
      <c r="G1781" s="108"/>
      <c r="H1781" s="76"/>
      <c r="I1781" s="76"/>
      <c r="J1781" s="76"/>
      <c r="K1781" s="76"/>
      <c r="L1781" s="76"/>
      <c r="M1781" s="76"/>
      <c r="N1781" s="76"/>
      <c r="O1781" s="76"/>
      <c r="P1781" s="77"/>
    </row>
    <row r="1782" spans="2:16">
      <c r="B1782" s="63" t="s">
        <v>62</v>
      </c>
      <c r="C1782" s="64"/>
      <c r="D1782" s="65"/>
      <c r="E1782" s="66"/>
      <c r="F1782" s="67"/>
      <c r="G1782" s="108"/>
      <c r="H1782" s="76"/>
      <c r="I1782" s="76"/>
      <c r="J1782" s="76"/>
      <c r="K1782" s="76"/>
      <c r="L1782" s="76"/>
      <c r="M1782" s="76"/>
      <c r="N1782" s="76"/>
      <c r="O1782" s="76"/>
      <c r="P1782" s="77"/>
    </row>
    <row r="1783" spans="2:16">
      <c r="B1783" s="63" t="s">
        <v>62</v>
      </c>
      <c r="C1783" s="64"/>
      <c r="D1783" s="65"/>
      <c r="E1783" s="66"/>
      <c r="F1783" s="67"/>
      <c r="G1783" s="108"/>
      <c r="H1783" s="76"/>
      <c r="I1783" s="76"/>
      <c r="J1783" s="76"/>
      <c r="K1783" s="76"/>
      <c r="L1783" s="76"/>
      <c r="M1783" s="76"/>
      <c r="N1783" s="76"/>
      <c r="O1783" s="76"/>
      <c r="P1783" s="77"/>
    </row>
    <row r="1784" spans="2:16">
      <c r="B1784" s="63" t="s">
        <v>62</v>
      </c>
      <c r="C1784" s="64"/>
      <c r="D1784" s="65"/>
      <c r="E1784" s="66"/>
      <c r="F1784" s="67"/>
      <c r="G1784" s="108"/>
      <c r="H1784" s="76"/>
      <c r="I1784" s="76"/>
      <c r="J1784" s="76"/>
      <c r="K1784" s="76"/>
      <c r="L1784" s="76"/>
      <c r="M1784" s="76"/>
      <c r="N1784" s="76"/>
      <c r="O1784" s="76"/>
      <c r="P1784" s="77"/>
    </row>
    <row r="1785" spans="2:16">
      <c r="B1785" s="63" t="s">
        <v>62</v>
      </c>
      <c r="C1785" s="64"/>
      <c r="D1785" s="65"/>
      <c r="E1785" s="66"/>
      <c r="F1785" s="67"/>
      <c r="G1785" s="108"/>
      <c r="H1785" s="76"/>
      <c r="I1785" s="76"/>
      <c r="J1785" s="76"/>
      <c r="K1785" s="76"/>
      <c r="L1785" s="76"/>
      <c r="M1785" s="76"/>
      <c r="N1785" s="76"/>
      <c r="O1785" s="76"/>
      <c r="P1785" s="77"/>
    </row>
    <row r="1786" spans="2:16">
      <c r="B1786" s="63" t="s">
        <v>62</v>
      </c>
      <c r="C1786" s="64"/>
      <c r="D1786" s="65"/>
      <c r="E1786" s="66"/>
      <c r="F1786" s="67"/>
      <c r="G1786" s="108"/>
      <c r="H1786" s="76"/>
      <c r="I1786" s="76"/>
      <c r="J1786" s="76"/>
      <c r="K1786" s="76"/>
      <c r="L1786" s="76"/>
      <c r="M1786" s="76"/>
      <c r="N1786" s="76"/>
      <c r="O1786" s="76"/>
      <c r="P1786" s="77"/>
    </row>
    <row r="1787" spans="2:16">
      <c r="B1787" s="63" t="s">
        <v>62</v>
      </c>
      <c r="C1787" s="64"/>
      <c r="D1787" s="65"/>
      <c r="E1787" s="66"/>
      <c r="F1787" s="67"/>
      <c r="G1787" s="108"/>
      <c r="H1787" s="76"/>
      <c r="I1787" s="76"/>
      <c r="J1787" s="76"/>
      <c r="K1787" s="76"/>
      <c r="L1787" s="76"/>
      <c r="M1787" s="76"/>
      <c r="N1787" s="76"/>
      <c r="O1787" s="76"/>
      <c r="P1787" s="77"/>
    </row>
    <row r="1788" spans="2:16">
      <c r="B1788" s="63" t="s">
        <v>62</v>
      </c>
      <c r="C1788" s="64"/>
      <c r="D1788" s="65"/>
      <c r="E1788" s="66"/>
      <c r="F1788" s="67"/>
      <c r="G1788" s="108"/>
      <c r="H1788" s="76"/>
      <c r="I1788" s="76"/>
      <c r="J1788" s="76"/>
      <c r="K1788" s="76"/>
      <c r="L1788" s="76"/>
      <c r="M1788" s="76"/>
      <c r="N1788" s="76"/>
      <c r="O1788" s="76"/>
      <c r="P1788" s="77"/>
    </row>
    <row r="1789" spans="2:16">
      <c r="B1789" s="63" t="s">
        <v>62</v>
      </c>
      <c r="C1789" s="64"/>
      <c r="D1789" s="65"/>
      <c r="E1789" s="66"/>
      <c r="F1789" s="67"/>
      <c r="G1789" s="108"/>
      <c r="H1789" s="76"/>
      <c r="I1789" s="76"/>
      <c r="J1789" s="76"/>
      <c r="K1789" s="76"/>
      <c r="L1789" s="76"/>
      <c r="M1789" s="76"/>
      <c r="N1789" s="76"/>
      <c r="O1789" s="76"/>
      <c r="P1789" s="77"/>
    </row>
    <row r="1790" spans="2:16">
      <c r="B1790" s="63" t="s">
        <v>62</v>
      </c>
      <c r="C1790" s="64"/>
      <c r="D1790" s="65"/>
      <c r="E1790" s="66"/>
      <c r="F1790" s="67"/>
      <c r="G1790" s="108"/>
      <c r="H1790" s="76"/>
      <c r="I1790" s="76"/>
      <c r="J1790" s="76"/>
      <c r="K1790" s="76"/>
      <c r="L1790" s="76"/>
      <c r="M1790" s="76"/>
      <c r="N1790" s="76"/>
      <c r="O1790" s="76"/>
      <c r="P1790" s="77"/>
    </row>
    <row r="1791" spans="2:16">
      <c r="B1791" s="63" t="s">
        <v>62</v>
      </c>
      <c r="C1791" s="64"/>
      <c r="D1791" s="65"/>
      <c r="E1791" s="66"/>
      <c r="F1791" s="67"/>
      <c r="G1791" s="108"/>
      <c r="H1791" s="76"/>
      <c r="I1791" s="76"/>
      <c r="J1791" s="76"/>
      <c r="K1791" s="76"/>
      <c r="L1791" s="76"/>
      <c r="M1791" s="76"/>
      <c r="N1791" s="76"/>
      <c r="O1791" s="76"/>
      <c r="P1791" s="77"/>
    </row>
    <row r="1792" spans="2:16">
      <c r="B1792" s="63" t="s">
        <v>62</v>
      </c>
      <c r="C1792" s="64"/>
      <c r="D1792" s="65"/>
      <c r="E1792" s="66"/>
      <c r="F1792" s="67"/>
      <c r="G1792" s="108"/>
      <c r="H1792" s="76"/>
      <c r="I1792" s="76"/>
      <c r="J1792" s="76"/>
      <c r="K1792" s="76"/>
      <c r="L1792" s="76"/>
      <c r="M1792" s="76"/>
      <c r="N1792" s="76"/>
      <c r="O1792" s="76"/>
      <c r="P1792" s="77"/>
    </row>
    <row r="1793" spans="2:16">
      <c r="B1793" s="63" t="s">
        <v>62</v>
      </c>
      <c r="C1793" s="64"/>
      <c r="D1793" s="65"/>
      <c r="E1793" s="66"/>
      <c r="F1793" s="67"/>
      <c r="G1793" s="108"/>
      <c r="H1793" s="76"/>
      <c r="I1793" s="76"/>
      <c r="J1793" s="76"/>
      <c r="K1793" s="76"/>
      <c r="L1793" s="76"/>
      <c r="M1793" s="76"/>
      <c r="N1793" s="76"/>
      <c r="O1793" s="76"/>
      <c r="P1793" s="77"/>
    </row>
    <row r="1794" spans="2:16">
      <c r="B1794" s="63" t="s">
        <v>62</v>
      </c>
      <c r="C1794" s="64"/>
      <c r="D1794" s="65"/>
      <c r="E1794" s="66"/>
      <c r="F1794" s="67"/>
      <c r="G1794" s="108"/>
      <c r="H1794" s="76"/>
      <c r="I1794" s="76"/>
      <c r="J1794" s="76"/>
      <c r="K1794" s="76"/>
      <c r="L1794" s="76"/>
      <c r="M1794" s="76"/>
      <c r="N1794" s="76"/>
      <c r="O1794" s="76"/>
      <c r="P1794" s="77"/>
    </row>
    <row r="1795" spans="2:16">
      <c r="B1795" s="63" t="s">
        <v>62</v>
      </c>
      <c r="C1795" s="64"/>
      <c r="D1795" s="65"/>
      <c r="E1795" s="66"/>
      <c r="F1795" s="67"/>
      <c r="G1795" s="108"/>
      <c r="H1795" s="76"/>
      <c r="I1795" s="76"/>
      <c r="J1795" s="76"/>
      <c r="K1795" s="76"/>
      <c r="L1795" s="76"/>
      <c r="M1795" s="76"/>
      <c r="N1795" s="76"/>
      <c r="O1795" s="76"/>
      <c r="P1795" s="77"/>
    </row>
    <row r="1796" spans="2:16">
      <c r="B1796" s="63" t="s">
        <v>62</v>
      </c>
      <c r="C1796" s="64"/>
      <c r="D1796" s="65"/>
      <c r="E1796" s="66"/>
      <c r="F1796" s="67"/>
      <c r="G1796" s="108"/>
      <c r="H1796" s="76"/>
      <c r="I1796" s="76"/>
      <c r="J1796" s="76"/>
      <c r="K1796" s="76"/>
      <c r="L1796" s="76"/>
      <c r="M1796" s="76"/>
      <c r="N1796" s="76"/>
      <c r="O1796" s="76"/>
      <c r="P1796" s="77"/>
    </row>
    <row r="1797" spans="2:16">
      <c r="B1797" s="63" t="s">
        <v>62</v>
      </c>
      <c r="C1797" s="64"/>
      <c r="D1797" s="65"/>
      <c r="E1797" s="66"/>
      <c r="F1797" s="67"/>
      <c r="G1797" s="108"/>
      <c r="H1797" s="76"/>
      <c r="I1797" s="76"/>
      <c r="J1797" s="76"/>
      <c r="K1797" s="76"/>
      <c r="L1797" s="76"/>
      <c r="M1797" s="76"/>
      <c r="N1797" s="76"/>
      <c r="O1797" s="76"/>
      <c r="P1797" s="77"/>
    </row>
    <row r="1798" spans="2:16">
      <c r="B1798" s="63" t="s">
        <v>62</v>
      </c>
      <c r="C1798" s="64"/>
      <c r="D1798" s="65"/>
      <c r="E1798" s="66"/>
      <c r="F1798" s="67"/>
      <c r="G1798" s="108"/>
      <c r="H1798" s="76"/>
      <c r="I1798" s="76"/>
      <c r="J1798" s="76"/>
      <c r="K1798" s="76"/>
      <c r="L1798" s="76"/>
      <c r="M1798" s="76"/>
      <c r="N1798" s="76"/>
      <c r="O1798" s="76"/>
      <c r="P1798" s="77"/>
    </row>
    <row r="1799" spans="2:16">
      <c r="B1799" s="63" t="s">
        <v>62</v>
      </c>
      <c r="C1799" s="64"/>
      <c r="D1799" s="65"/>
      <c r="E1799" s="66"/>
      <c r="F1799" s="67"/>
      <c r="G1799" s="108"/>
      <c r="H1799" s="76"/>
      <c r="I1799" s="76"/>
      <c r="J1799" s="76"/>
      <c r="K1799" s="76"/>
      <c r="L1799" s="76"/>
      <c r="M1799" s="76"/>
      <c r="N1799" s="76"/>
      <c r="O1799" s="76"/>
      <c r="P1799" s="77"/>
    </row>
    <row r="1800" spans="2:16">
      <c r="B1800" s="63" t="s">
        <v>62</v>
      </c>
      <c r="C1800" s="64"/>
      <c r="D1800" s="65"/>
      <c r="E1800" s="66"/>
      <c r="F1800" s="67"/>
      <c r="G1800" s="108"/>
      <c r="H1800" s="76"/>
      <c r="I1800" s="76"/>
      <c r="J1800" s="76"/>
      <c r="K1800" s="76"/>
      <c r="L1800" s="76"/>
      <c r="M1800" s="76"/>
      <c r="N1800" s="76"/>
      <c r="O1800" s="76"/>
      <c r="P1800" s="77"/>
    </row>
    <row r="1801" spans="2:16">
      <c r="B1801" s="63" t="s">
        <v>62</v>
      </c>
      <c r="C1801" s="64"/>
      <c r="D1801" s="65"/>
      <c r="E1801" s="66"/>
      <c r="F1801" s="67"/>
      <c r="G1801" s="108"/>
      <c r="H1801" s="76"/>
      <c r="I1801" s="76"/>
      <c r="J1801" s="76"/>
      <c r="K1801" s="76"/>
      <c r="L1801" s="76"/>
      <c r="M1801" s="76"/>
      <c r="N1801" s="76"/>
      <c r="O1801" s="76"/>
      <c r="P1801" s="77"/>
    </row>
    <row r="1802" spans="2:16">
      <c r="B1802" s="63" t="s">
        <v>62</v>
      </c>
      <c r="C1802" s="64"/>
      <c r="D1802" s="65"/>
      <c r="E1802" s="66"/>
      <c r="F1802" s="67"/>
      <c r="G1802" s="108"/>
      <c r="H1802" s="76"/>
      <c r="I1802" s="76"/>
      <c r="J1802" s="76"/>
      <c r="K1802" s="76"/>
      <c r="L1802" s="76"/>
      <c r="M1802" s="76"/>
      <c r="N1802" s="76"/>
      <c r="O1802" s="76"/>
      <c r="P1802" s="77"/>
    </row>
    <row r="1803" spans="2:16">
      <c r="B1803" s="63" t="s">
        <v>62</v>
      </c>
      <c r="C1803" s="64"/>
      <c r="D1803" s="65"/>
      <c r="E1803" s="66"/>
      <c r="F1803" s="67"/>
      <c r="G1803" s="108"/>
      <c r="H1803" s="76"/>
      <c r="I1803" s="76"/>
      <c r="J1803" s="76"/>
      <c r="K1803" s="76"/>
      <c r="L1803" s="76"/>
      <c r="M1803" s="76"/>
      <c r="N1803" s="76"/>
      <c r="O1803" s="76"/>
      <c r="P1803" s="77"/>
    </row>
    <row r="1804" spans="2:16">
      <c r="B1804" s="63" t="s">
        <v>62</v>
      </c>
      <c r="C1804" s="64"/>
      <c r="D1804" s="65"/>
      <c r="E1804" s="66"/>
      <c r="F1804" s="67"/>
      <c r="G1804" s="108"/>
      <c r="H1804" s="76"/>
      <c r="I1804" s="76"/>
      <c r="J1804" s="76"/>
      <c r="K1804" s="76"/>
      <c r="L1804" s="76"/>
      <c r="M1804" s="76"/>
      <c r="N1804" s="76"/>
      <c r="O1804" s="76"/>
      <c r="P1804" s="77"/>
    </row>
    <row r="1805" spans="2:16">
      <c r="B1805" s="63" t="s">
        <v>62</v>
      </c>
      <c r="C1805" s="64"/>
      <c r="D1805" s="65"/>
      <c r="E1805" s="66"/>
      <c r="F1805" s="67"/>
      <c r="G1805" s="108"/>
      <c r="H1805" s="76"/>
      <c r="I1805" s="76"/>
      <c r="J1805" s="76"/>
      <c r="K1805" s="76"/>
      <c r="L1805" s="76"/>
      <c r="M1805" s="76"/>
      <c r="N1805" s="76"/>
      <c r="O1805" s="76"/>
      <c r="P1805" s="77"/>
    </row>
    <row r="1806" spans="2:16">
      <c r="B1806" s="63" t="s">
        <v>62</v>
      </c>
      <c r="C1806" s="64"/>
      <c r="D1806" s="65"/>
      <c r="E1806" s="66"/>
      <c r="F1806" s="67"/>
      <c r="G1806" s="108"/>
      <c r="H1806" s="76"/>
      <c r="I1806" s="76"/>
      <c r="J1806" s="76"/>
      <c r="K1806" s="76"/>
      <c r="L1806" s="76"/>
      <c r="M1806" s="76"/>
      <c r="N1806" s="76"/>
      <c r="O1806" s="76"/>
      <c r="P1806" s="77"/>
    </row>
    <row r="1807" spans="2:16">
      <c r="B1807" s="63" t="s">
        <v>62</v>
      </c>
      <c r="C1807" s="64"/>
      <c r="D1807" s="65"/>
      <c r="E1807" s="66"/>
      <c r="F1807" s="67"/>
      <c r="G1807" s="108"/>
      <c r="H1807" s="76"/>
      <c r="I1807" s="76"/>
      <c r="J1807" s="76"/>
      <c r="K1807" s="76"/>
      <c r="L1807" s="76"/>
      <c r="M1807" s="76"/>
      <c r="N1807" s="76"/>
      <c r="O1807" s="76"/>
      <c r="P1807" s="77"/>
    </row>
    <row r="1808" spans="2:16">
      <c r="B1808" s="63" t="s">
        <v>62</v>
      </c>
      <c r="C1808" s="64"/>
      <c r="D1808" s="65"/>
      <c r="E1808" s="66"/>
      <c r="F1808" s="67"/>
      <c r="G1808" s="108"/>
      <c r="H1808" s="76"/>
      <c r="I1808" s="76"/>
      <c r="J1808" s="76"/>
      <c r="K1808" s="76"/>
      <c r="L1808" s="76"/>
      <c r="M1808" s="76"/>
      <c r="N1808" s="76"/>
      <c r="O1808" s="76"/>
      <c r="P1808" s="77"/>
    </row>
    <row r="1809" spans="2:16">
      <c r="B1809" s="63" t="s">
        <v>62</v>
      </c>
      <c r="C1809" s="64"/>
      <c r="D1809" s="65"/>
      <c r="E1809" s="66"/>
      <c r="F1809" s="67"/>
      <c r="G1809" s="108"/>
      <c r="H1809" s="76"/>
      <c r="I1809" s="76"/>
      <c r="J1809" s="76"/>
      <c r="K1809" s="76"/>
      <c r="L1809" s="76"/>
      <c r="M1809" s="76"/>
      <c r="N1809" s="76"/>
      <c r="O1809" s="76"/>
      <c r="P1809" s="77"/>
    </row>
    <row r="1810" spans="2:16">
      <c r="B1810" s="63" t="s">
        <v>62</v>
      </c>
      <c r="C1810" s="64"/>
      <c r="D1810" s="65"/>
      <c r="E1810" s="66"/>
      <c r="F1810" s="67"/>
      <c r="G1810" s="108"/>
      <c r="H1810" s="76"/>
      <c r="I1810" s="76"/>
      <c r="J1810" s="76"/>
      <c r="K1810" s="76"/>
      <c r="L1810" s="76"/>
      <c r="M1810" s="76"/>
      <c r="N1810" s="76"/>
      <c r="O1810" s="76"/>
      <c r="P1810" s="77"/>
    </row>
    <row r="1811" spans="2:16">
      <c r="B1811" s="63" t="s">
        <v>62</v>
      </c>
      <c r="C1811" s="64"/>
      <c r="D1811" s="65"/>
      <c r="E1811" s="66"/>
      <c r="F1811" s="67"/>
      <c r="G1811" s="108"/>
      <c r="H1811" s="76"/>
      <c r="I1811" s="76"/>
      <c r="J1811" s="76"/>
      <c r="K1811" s="76"/>
      <c r="L1811" s="76"/>
      <c r="M1811" s="76"/>
      <c r="N1811" s="76"/>
      <c r="O1811" s="76"/>
      <c r="P1811" s="77"/>
    </row>
    <row r="1812" spans="2:16">
      <c r="B1812" s="63" t="s">
        <v>62</v>
      </c>
      <c r="C1812" s="64"/>
      <c r="D1812" s="65"/>
      <c r="E1812" s="66"/>
      <c r="F1812" s="67"/>
      <c r="G1812" s="108"/>
      <c r="H1812" s="76"/>
      <c r="I1812" s="76"/>
      <c r="J1812" s="76"/>
      <c r="K1812" s="76"/>
      <c r="L1812" s="76"/>
      <c r="M1812" s="76"/>
      <c r="N1812" s="76"/>
      <c r="O1812" s="76"/>
      <c r="P1812" s="77"/>
    </row>
    <row r="1813" spans="2:16">
      <c r="B1813" s="63" t="s">
        <v>62</v>
      </c>
      <c r="C1813" s="64"/>
      <c r="D1813" s="65"/>
      <c r="E1813" s="66"/>
      <c r="F1813" s="67"/>
      <c r="G1813" s="108"/>
      <c r="H1813" s="76"/>
      <c r="I1813" s="76"/>
      <c r="J1813" s="76"/>
      <c r="K1813" s="76"/>
      <c r="L1813" s="76"/>
      <c r="M1813" s="76"/>
      <c r="N1813" s="76"/>
      <c r="O1813" s="76"/>
      <c r="P1813" s="77"/>
    </row>
    <row r="1814" spans="2:16">
      <c r="B1814" s="63" t="s">
        <v>62</v>
      </c>
      <c r="C1814" s="64"/>
      <c r="D1814" s="65"/>
      <c r="E1814" s="66"/>
      <c r="F1814" s="67"/>
      <c r="G1814" s="108"/>
      <c r="H1814" s="76"/>
      <c r="I1814" s="76"/>
      <c r="J1814" s="76"/>
      <c r="K1814" s="76"/>
      <c r="L1814" s="76"/>
      <c r="M1814" s="76"/>
      <c r="N1814" s="76"/>
      <c r="O1814" s="76"/>
      <c r="P1814" s="77"/>
    </row>
    <row r="1815" spans="2:16">
      <c r="B1815" s="63" t="s">
        <v>62</v>
      </c>
      <c r="C1815" s="64"/>
      <c r="D1815" s="65"/>
      <c r="E1815" s="66"/>
      <c r="F1815" s="67"/>
      <c r="G1815" s="108"/>
      <c r="H1815" s="76"/>
      <c r="I1815" s="76"/>
      <c r="J1815" s="76"/>
      <c r="K1815" s="76"/>
      <c r="L1815" s="76"/>
      <c r="M1815" s="76"/>
      <c r="N1815" s="76"/>
      <c r="O1815" s="76"/>
      <c r="P1815" s="77"/>
    </row>
    <row r="1816" spans="2:16">
      <c r="B1816" s="63" t="s">
        <v>62</v>
      </c>
      <c r="C1816" s="64"/>
      <c r="D1816" s="65"/>
      <c r="E1816" s="66"/>
      <c r="F1816" s="67"/>
      <c r="G1816" s="108"/>
      <c r="H1816" s="76"/>
      <c r="I1816" s="76"/>
      <c r="J1816" s="76"/>
      <c r="K1816" s="76"/>
      <c r="L1816" s="76"/>
      <c r="M1816" s="76"/>
      <c r="N1816" s="76"/>
      <c r="O1816" s="76"/>
      <c r="P1816" s="77"/>
    </row>
    <row r="1817" spans="2:16">
      <c r="B1817" s="63" t="s">
        <v>62</v>
      </c>
      <c r="C1817" s="64"/>
      <c r="D1817" s="65"/>
      <c r="E1817" s="66"/>
      <c r="F1817" s="67"/>
      <c r="G1817" s="108"/>
      <c r="H1817" s="76"/>
      <c r="I1817" s="76"/>
      <c r="J1817" s="76"/>
      <c r="K1817" s="76"/>
      <c r="L1817" s="76"/>
      <c r="M1817" s="76"/>
      <c r="N1817" s="76"/>
      <c r="O1817" s="76"/>
      <c r="P1817" s="77"/>
    </row>
    <row r="1818" spans="2:16">
      <c r="B1818" s="63" t="s">
        <v>62</v>
      </c>
      <c r="C1818" s="64"/>
      <c r="D1818" s="65"/>
      <c r="E1818" s="66"/>
      <c r="F1818" s="67"/>
      <c r="G1818" s="108"/>
      <c r="H1818" s="76"/>
      <c r="I1818" s="76"/>
      <c r="J1818" s="76"/>
      <c r="K1818" s="76"/>
      <c r="L1818" s="76"/>
      <c r="M1818" s="76"/>
      <c r="N1818" s="76"/>
      <c r="O1818" s="76"/>
      <c r="P1818" s="77"/>
    </row>
    <row r="1819" spans="2:16">
      <c r="B1819" s="63" t="s">
        <v>62</v>
      </c>
      <c r="C1819" s="64"/>
      <c r="D1819" s="65"/>
      <c r="E1819" s="66"/>
      <c r="F1819" s="67"/>
      <c r="G1819" s="108"/>
      <c r="H1819" s="76"/>
      <c r="I1819" s="76"/>
      <c r="J1819" s="76"/>
      <c r="K1819" s="76"/>
      <c r="L1819" s="76"/>
      <c r="M1819" s="76"/>
      <c r="N1819" s="76"/>
      <c r="O1819" s="76"/>
      <c r="P1819" s="77"/>
    </row>
    <row r="1820" spans="2:16">
      <c r="B1820" s="63" t="s">
        <v>62</v>
      </c>
      <c r="C1820" s="64"/>
      <c r="D1820" s="65"/>
      <c r="E1820" s="66"/>
      <c r="F1820" s="67"/>
      <c r="G1820" s="108"/>
      <c r="H1820" s="76"/>
      <c r="I1820" s="76"/>
      <c r="J1820" s="76"/>
      <c r="K1820" s="76"/>
      <c r="L1820" s="76"/>
      <c r="M1820" s="76"/>
      <c r="N1820" s="76"/>
      <c r="O1820" s="76"/>
      <c r="P1820" s="77"/>
    </row>
    <row r="1821" spans="2:16">
      <c r="B1821" s="63" t="s">
        <v>62</v>
      </c>
      <c r="C1821" s="64"/>
      <c r="D1821" s="65"/>
      <c r="E1821" s="66"/>
      <c r="F1821" s="67"/>
      <c r="G1821" s="108"/>
      <c r="H1821" s="76"/>
      <c r="I1821" s="76"/>
      <c r="J1821" s="76"/>
      <c r="K1821" s="76"/>
      <c r="L1821" s="76"/>
      <c r="M1821" s="76"/>
      <c r="N1821" s="76"/>
      <c r="O1821" s="76"/>
      <c r="P1821" s="77"/>
    </row>
    <row r="1822" spans="2:16">
      <c r="B1822" s="63" t="s">
        <v>62</v>
      </c>
      <c r="C1822" s="64"/>
      <c r="D1822" s="65"/>
      <c r="E1822" s="66"/>
      <c r="F1822" s="67"/>
      <c r="G1822" s="108"/>
      <c r="H1822" s="76"/>
      <c r="I1822" s="76"/>
      <c r="J1822" s="76"/>
      <c r="K1822" s="76"/>
      <c r="L1822" s="76"/>
      <c r="M1822" s="76"/>
      <c r="N1822" s="76"/>
      <c r="O1822" s="76"/>
      <c r="P1822" s="77"/>
    </row>
    <row r="1823" spans="2:16">
      <c r="B1823" s="63" t="s">
        <v>62</v>
      </c>
      <c r="C1823" s="64"/>
      <c r="D1823" s="65"/>
      <c r="E1823" s="66"/>
      <c r="F1823" s="67"/>
      <c r="G1823" s="108"/>
      <c r="H1823" s="76"/>
      <c r="I1823" s="76"/>
      <c r="J1823" s="76"/>
      <c r="K1823" s="76"/>
      <c r="L1823" s="76"/>
      <c r="M1823" s="76"/>
      <c r="N1823" s="76"/>
      <c r="O1823" s="76"/>
      <c r="P1823" s="77"/>
    </row>
    <row r="1824" spans="2:16">
      <c r="B1824" s="63" t="s">
        <v>62</v>
      </c>
      <c r="C1824" s="64"/>
      <c r="D1824" s="65"/>
      <c r="E1824" s="66"/>
      <c r="F1824" s="67"/>
      <c r="G1824" s="108"/>
      <c r="H1824" s="76"/>
      <c r="I1824" s="76"/>
      <c r="J1824" s="76"/>
      <c r="K1824" s="76"/>
      <c r="L1824" s="76"/>
      <c r="M1824" s="76"/>
      <c r="N1824" s="76"/>
      <c r="O1824" s="76"/>
      <c r="P1824" s="77"/>
    </row>
    <row r="1825" spans="2:16">
      <c r="B1825" s="63" t="s">
        <v>62</v>
      </c>
      <c r="C1825" s="64"/>
      <c r="D1825" s="65"/>
      <c r="E1825" s="66"/>
      <c r="F1825" s="67"/>
      <c r="G1825" s="108"/>
      <c r="H1825" s="76"/>
      <c r="I1825" s="76"/>
      <c r="J1825" s="76"/>
      <c r="K1825" s="76"/>
      <c r="L1825" s="76"/>
      <c r="M1825" s="76"/>
      <c r="N1825" s="76"/>
      <c r="O1825" s="76"/>
      <c r="P1825" s="77"/>
    </row>
    <row r="1826" spans="2:16">
      <c r="B1826" s="63" t="s">
        <v>62</v>
      </c>
      <c r="C1826" s="64"/>
      <c r="D1826" s="65"/>
      <c r="E1826" s="66"/>
      <c r="F1826" s="67"/>
      <c r="G1826" s="108"/>
      <c r="H1826" s="76"/>
      <c r="I1826" s="76"/>
      <c r="J1826" s="76"/>
      <c r="K1826" s="76"/>
      <c r="L1826" s="76"/>
      <c r="M1826" s="76"/>
      <c r="N1826" s="76"/>
      <c r="O1826" s="76"/>
      <c r="P1826" s="77"/>
    </row>
    <row r="1827" spans="2:16">
      <c r="B1827" s="63" t="s">
        <v>62</v>
      </c>
      <c r="C1827" s="64"/>
      <c r="D1827" s="65"/>
      <c r="E1827" s="66"/>
      <c r="F1827" s="67"/>
      <c r="G1827" s="108"/>
      <c r="H1827" s="76"/>
      <c r="I1827" s="76"/>
      <c r="J1827" s="76"/>
      <c r="K1827" s="76"/>
      <c r="L1827" s="76"/>
      <c r="M1827" s="76"/>
      <c r="N1827" s="76"/>
      <c r="O1827" s="76"/>
      <c r="P1827" s="77"/>
    </row>
    <row r="1828" spans="2:16">
      <c r="B1828" s="63" t="s">
        <v>62</v>
      </c>
      <c r="C1828" s="64"/>
      <c r="D1828" s="65"/>
      <c r="E1828" s="66"/>
      <c r="F1828" s="67"/>
      <c r="G1828" s="108"/>
      <c r="H1828" s="76"/>
      <c r="I1828" s="76"/>
      <c r="J1828" s="76"/>
      <c r="K1828" s="76"/>
      <c r="L1828" s="76"/>
      <c r="M1828" s="76"/>
      <c r="N1828" s="76"/>
      <c r="O1828" s="76"/>
      <c r="P1828" s="77"/>
    </row>
    <row r="1829" spans="2:16">
      <c r="B1829" s="63" t="s">
        <v>62</v>
      </c>
      <c r="C1829" s="64"/>
      <c r="D1829" s="65"/>
      <c r="E1829" s="66"/>
      <c r="F1829" s="67"/>
      <c r="G1829" s="108"/>
      <c r="H1829" s="76"/>
      <c r="I1829" s="76"/>
      <c r="J1829" s="76"/>
      <c r="K1829" s="76"/>
      <c r="L1829" s="76"/>
      <c r="M1829" s="76"/>
      <c r="N1829" s="76"/>
      <c r="O1829" s="76"/>
      <c r="P1829" s="77"/>
    </row>
    <row r="1830" spans="2:16">
      <c r="B1830" s="63" t="s">
        <v>62</v>
      </c>
      <c r="C1830" s="64"/>
      <c r="D1830" s="65"/>
      <c r="E1830" s="66"/>
      <c r="F1830" s="67"/>
      <c r="G1830" s="108"/>
      <c r="H1830" s="76"/>
      <c r="I1830" s="76"/>
      <c r="J1830" s="76"/>
      <c r="K1830" s="76"/>
      <c r="L1830" s="76"/>
      <c r="M1830" s="76"/>
      <c r="N1830" s="76"/>
      <c r="O1830" s="76"/>
      <c r="P1830" s="77"/>
    </row>
    <row r="1831" spans="2:16">
      <c r="B1831" s="63" t="s">
        <v>62</v>
      </c>
      <c r="C1831" s="64"/>
      <c r="D1831" s="65"/>
      <c r="E1831" s="66"/>
      <c r="F1831" s="67"/>
      <c r="G1831" s="108"/>
      <c r="H1831" s="76"/>
      <c r="I1831" s="76"/>
      <c r="J1831" s="76"/>
      <c r="K1831" s="76"/>
      <c r="L1831" s="76"/>
      <c r="M1831" s="76"/>
      <c r="N1831" s="76"/>
      <c r="O1831" s="76"/>
      <c r="P1831" s="77"/>
    </row>
    <row r="1832" spans="2:16">
      <c r="B1832" s="63" t="s">
        <v>62</v>
      </c>
      <c r="C1832" s="64"/>
      <c r="D1832" s="65"/>
      <c r="E1832" s="66"/>
      <c r="F1832" s="67"/>
      <c r="G1832" s="108"/>
      <c r="H1832" s="76"/>
      <c r="I1832" s="76"/>
      <c r="J1832" s="76"/>
      <c r="K1832" s="76"/>
      <c r="L1832" s="76"/>
      <c r="M1832" s="76"/>
      <c r="N1832" s="76"/>
      <c r="O1832" s="76"/>
      <c r="P1832" s="77"/>
    </row>
    <row r="1833" spans="2:16">
      <c r="B1833" s="63" t="s">
        <v>62</v>
      </c>
      <c r="C1833" s="64"/>
      <c r="D1833" s="65"/>
      <c r="E1833" s="66"/>
      <c r="F1833" s="67"/>
      <c r="G1833" s="108"/>
      <c r="H1833" s="76"/>
      <c r="I1833" s="76"/>
      <c r="J1833" s="76"/>
      <c r="K1833" s="76"/>
      <c r="L1833" s="76"/>
      <c r="M1833" s="76"/>
      <c r="N1833" s="76"/>
      <c r="O1833" s="76"/>
      <c r="P1833" s="77"/>
    </row>
    <row r="1834" spans="2:16">
      <c r="B1834" s="63" t="s">
        <v>62</v>
      </c>
      <c r="C1834" s="64"/>
      <c r="D1834" s="65"/>
      <c r="E1834" s="66"/>
      <c r="F1834" s="67"/>
      <c r="G1834" s="108"/>
      <c r="H1834" s="76"/>
      <c r="I1834" s="76"/>
      <c r="J1834" s="76"/>
      <c r="K1834" s="76"/>
      <c r="L1834" s="76"/>
      <c r="M1834" s="76"/>
      <c r="N1834" s="76"/>
      <c r="O1834" s="76"/>
      <c r="P1834" s="77"/>
    </row>
    <row r="1835" spans="2:16">
      <c r="B1835" s="63" t="s">
        <v>62</v>
      </c>
      <c r="C1835" s="64"/>
      <c r="D1835" s="65"/>
      <c r="E1835" s="66"/>
      <c r="F1835" s="67"/>
      <c r="G1835" s="108"/>
      <c r="H1835" s="76"/>
      <c r="I1835" s="76"/>
      <c r="J1835" s="76"/>
      <c r="K1835" s="76"/>
      <c r="L1835" s="76"/>
      <c r="M1835" s="76"/>
      <c r="N1835" s="76"/>
      <c r="O1835" s="76"/>
      <c r="P1835" s="77"/>
    </row>
    <row r="1836" spans="2:16">
      <c r="B1836" s="63" t="s">
        <v>62</v>
      </c>
      <c r="C1836" s="64"/>
      <c r="D1836" s="65"/>
      <c r="E1836" s="66"/>
      <c r="F1836" s="67"/>
      <c r="G1836" s="108"/>
      <c r="H1836" s="76"/>
      <c r="I1836" s="76"/>
      <c r="J1836" s="76"/>
      <c r="K1836" s="76"/>
      <c r="L1836" s="76"/>
      <c r="M1836" s="76"/>
      <c r="N1836" s="76"/>
      <c r="O1836" s="76"/>
      <c r="P1836" s="77"/>
    </row>
    <row r="1837" spans="2:16">
      <c r="B1837" s="63" t="s">
        <v>62</v>
      </c>
      <c r="C1837" s="64"/>
      <c r="D1837" s="65"/>
      <c r="E1837" s="66"/>
      <c r="F1837" s="67"/>
      <c r="G1837" s="108"/>
      <c r="H1837" s="76"/>
      <c r="I1837" s="76"/>
      <c r="J1837" s="76"/>
      <c r="K1837" s="76"/>
      <c r="L1837" s="76"/>
      <c r="M1837" s="76"/>
      <c r="N1837" s="76"/>
      <c r="O1837" s="76"/>
      <c r="P1837" s="77"/>
    </row>
    <row r="1838" spans="2:16">
      <c r="B1838" s="63" t="s">
        <v>62</v>
      </c>
      <c r="C1838" s="64"/>
      <c r="D1838" s="65"/>
      <c r="E1838" s="66"/>
      <c r="F1838" s="67"/>
      <c r="G1838" s="108"/>
      <c r="H1838" s="76"/>
      <c r="I1838" s="76"/>
      <c r="J1838" s="76"/>
      <c r="K1838" s="76"/>
      <c r="L1838" s="76"/>
      <c r="M1838" s="76"/>
      <c r="N1838" s="76"/>
      <c r="O1838" s="76"/>
      <c r="P1838" s="77"/>
    </row>
    <row r="1839" spans="2:16">
      <c r="B1839" s="63" t="s">
        <v>62</v>
      </c>
      <c r="C1839" s="64"/>
      <c r="D1839" s="65"/>
      <c r="E1839" s="66"/>
      <c r="F1839" s="67"/>
      <c r="G1839" s="108"/>
      <c r="H1839" s="76"/>
      <c r="I1839" s="76"/>
      <c r="J1839" s="76"/>
      <c r="K1839" s="76"/>
      <c r="L1839" s="76"/>
      <c r="M1839" s="76"/>
      <c r="N1839" s="76"/>
      <c r="O1839" s="76"/>
      <c r="P1839" s="77"/>
    </row>
    <row r="1840" spans="2:16">
      <c r="B1840" s="63" t="s">
        <v>62</v>
      </c>
      <c r="C1840" s="64"/>
      <c r="D1840" s="65"/>
      <c r="E1840" s="66"/>
      <c r="F1840" s="67"/>
      <c r="G1840" s="108"/>
      <c r="H1840" s="76"/>
      <c r="I1840" s="76"/>
      <c r="J1840" s="76"/>
      <c r="K1840" s="76"/>
      <c r="L1840" s="76"/>
      <c r="M1840" s="76"/>
      <c r="N1840" s="76"/>
      <c r="O1840" s="76"/>
      <c r="P1840" s="77"/>
    </row>
    <row r="1841" spans="2:17" ht="15.75" thickBot="1">
      <c r="B1841" s="63" t="s">
        <v>62</v>
      </c>
      <c r="C1841" s="64"/>
      <c r="D1841" s="65"/>
      <c r="E1841" s="66"/>
      <c r="F1841" s="81"/>
      <c r="G1841" s="109"/>
      <c r="H1841" s="83"/>
      <c r="I1841" s="83"/>
      <c r="J1841" s="83"/>
      <c r="K1841" s="83"/>
      <c r="L1841" s="83"/>
      <c r="M1841" s="83"/>
      <c r="N1841" s="83"/>
      <c r="O1841" s="83"/>
      <c r="P1841" s="84"/>
    </row>
    <row r="1842" spans="2:17" ht="22.5" customHeight="1" thickBot="1">
      <c r="E1842" s="11" t="s">
        <v>32</v>
      </c>
      <c r="F1842" s="11">
        <f>SUM(F1692:F1841)</f>
        <v>0</v>
      </c>
      <c r="H1842" s="85"/>
      <c r="I1842" s="85"/>
      <c r="J1842" s="85"/>
      <c r="K1842" s="85"/>
      <c r="L1842" s="85"/>
      <c r="M1842" s="85"/>
      <c r="N1842" s="85"/>
      <c r="O1842" s="85"/>
      <c r="P1842" s="85"/>
    </row>
    <row r="1843" spans="2:17" ht="17.25">
      <c r="C1843" s="22" t="s">
        <v>17</v>
      </c>
      <c r="D1843" s="22"/>
      <c r="E1843" s="22"/>
      <c r="F1843" s="23"/>
      <c r="G1843" s="87" t="s">
        <v>18</v>
      </c>
      <c r="H1843" s="87"/>
      <c r="I1843" s="87"/>
      <c r="J1843" s="87"/>
      <c r="K1843" s="86"/>
      <c r="L1843" s="87" t="s">
        <v>19</v>
      </c>
      <c r="M1843" s="87"/>
      <c r="N1843" s="87"/>
      <c r="O1843" s="87"/>
    </row>
    <row r="1844" spans="2:17" ht="21.75" customHeight="1" thickBot="1">
      <c r="C1844" s="88" t="s">
        <v>72</v>
      </c>
      <c r="D1844" s="88"/>
      <c r="E1844" s="88"/>
      <c r="F1844" s="89"/>
      <c r="G1844" s="88" t="s">
        <v>64</v>
      </c>
      <c r="H1844" s="88"/>
      <c r="I1844" s="88"/>
      <c r="J1844" s="88"/>
      <c r="K1844" s="89"/>
      <c r="L1844" s="88" t="s">
        <v>64</v>
      </c>
      <c r="M1844" s="88"/>
      <c r="N1844" s="88"/>
      <c r="O1844" s="88"/>
    </row>
    <row r="1845" spans="2:17" ht="28.5" customHeight="1" thickBot="1">
      <c r="C1845" s="116" t="s">
        <v>66</v>
      </c>
      <c r="D1845" s="116"/>
      <c r="E1845" s="116"/>
      <c r="F1845" s="90"/>
      <c r="G1845" s="88" t="s">
        <v>78</v>
      </c>
      <c r="H1845" s="88"/>
      <c r="I1845" s="88"/>
      <c r="J1845" s="88"/>
      <c r="K1845" s="90"/>
      <c r="L1845" s="88" t="s">
        <v>78</v>
      </c>
      <c r="M1845" s="88"/>
      <c r="N1845" s="88"/>
      <c r="O1845" s="88"/>
    </row>
    <row r="1846" spans="2:17" ht="56.25" customHeight="1" thickBot="1">
      <c r="F1846" s="27"/>
      <c r="G1846" s="27"/>
      <c r="H1846" s="27"/>
      <c r="I1846" s="27"/>
      <c r="J1846" s="27"/>
      <c r="K1846" s="27"/>
      <c r="L1846" s="113"/>
      <c r="M1846" s="113"/>
      <c r="N1846" s="113"/>
      <c r="O1846" s="113"/>
    </row>
    <row r="1847" spans="2:17" ht="28.5" customHeight="1" thickBot="1">
      <c r="B1847" s="30" t="s">
        <v>3</v>
      </c>
      <c r="C1847" s="91" t="str">
        <f>$C$5</f>
        <v>Dirección General de Coordinación con Organismos Operadores</v>
      </c>
      <c r="D1847" s="92"/>
      <c r="E1847" s="92"/>
      <c r="F1847" s="92"/>
      <c r="G1847" s="92"/>
      <c r="H1847" s="92"/>
      <c r="I1847" s="92"/>
      <c r="J1847" s="92"/>
      <c r="K1847" s="92"/>
      <c r="L1847" s="92"/>
      <c r="M1847" s="92"/>
      <c r="N1847" s="92"/>
      <c r="O1847" s="92"/>
      <c r="P1847" s="93"/>
    </row>
    <row r="1848" spans="2:17" ht="33" customHeight="1" thickBot="1">
      <c r="B1848" s="30" t="s">
        <v>4</v>
      </c>
      <c r="C1848" s="94" t="str">
        <f>$C$6</f>
        <v>2818-13100 Promover la cultura hídrica mediante acciones para fomentar en la población el uso adecuado y racional del agua en el Estado.</v>
      </c>
      <c r="D1848" s="95"/>
      <c r="E1848" s="95"/>
      <c r="F1848" s="95"/>
      <c r="G1848" s="95"/>
      <c r="H1848" s="95"/>
      <c r="I1848" s="95"/>
      <c r="J1848" s="95"/>
      <c r="K1848" s="95"/>
      <c r="L1848" s="95"/>
      <c r="M1848" s="95"/>
      <c r="N1848" s="95"/>
      <c r="O1848" s="95"/>
      <c r="P1848" s="96"/>
    </row>
    <row r="1849" spans="2:17" ht="30.75" thickBot="1">
      <c r="B1849" s="30" t="s">
        <v>5</v>
      </c>
      <c r="C1849" s="97" t="str">
        <f>$C$7</f>
        <v>Acción</v>
      </c>
      <c r="D1849" s="98"/>
    </row>
    <row r="1850" spans="2:17" ht="31.5" customHeight="1" thickBot="1">
      <c r="B1850" s="30" t="s">
        <v>6</v>
      </c>
      <c r="C1850" s="91" t="str">
        <f>$C$8</f>
        <v>_020203010301_Consolidación_fortalecimiento_y_apoyo_a_municipios_organismos_operadores_y_comunidades</v>
      </c>
      <c r="D1850" s="92"/>
      <c r="E1850" s="92"/>
      <c r="F1850" s="92"/>
      <c r="G1850" s="92"/>
      <c r="H1850" s="92"/>
      <c r="I1850" s="92"/>
      <c r="J1850" s="92"/>
      <c r="K1850" s="92"/>
      <c r="L1850" s="92"/>
      <c r="M1850" s="92"/>
      <c r="N1850" s="92"/>
      <c r="O1850" s="92"/>
      <c r="P1850" s="93"/>
    </row>
    <row r="1851" spans="2:17" ht="26.25" customHeight="1" thickBot="1">
      <c r="B1851" s="36" t="s">
        <v>7</v>
      </c>
      <c r="C1851" s="99" t="str">
        <f>$C$9</f>
        <v>_02020301_Manejo_Eficiente_y_Sustentable_del_Agua</v>
      </c>
      <c r="D1851" s="100"/>
      <c r="E1851" s="100"/>
      <c r="F1851" s="100"/>
      <c r="G1851" s="100"/>
      <c r="H1851" s="100"/>
      <c r="I1851" s="100"/>
      <c r="J1851" s="100"/>
      <c r="K1851" s="100"/>
      <c r="L1851" s="100"/>
      <c r="M1851" s="100"/>
      <c r="N1851" s="100"/>
      <c r="O1851" s="100"/>
      <c r="P1851" s="101"/>
    </row>
    <row r="1852" spans="2:17" ht="15.75" customHeight="1" thickBot="1">
      <c r="B1852" s="40" t="s">
        <v>69</v>
      </c>
      <c r="C1852" s="41"/>
      <c r="D1852" s="41"/>
      <c r="E1852" s="41"/>
      <c r="F1852" s="41"/>
      <c r="G1852" s="41"/>
      <c r="H1852" s="41"/>
      <c r="I1852" s="41"/>
      <c r="J1852" s="41"/>
      <c r="K1852" s="41"/>
      <c r="L1852" s="41"/>
      <c r="M1852" s="41"/>
      <c r="N1852" s="41"/>
      <c r="O1852" s="41"/>
      <c r="P1852" s="42"/>
      <c r="Q1852" s="29"/>
    </row>
    <row r="1853" spans="2:17">
      <c r="B1853" s="43" t="s">
        <v>31</v>
      </c>
      <c r="C1853" s="44" t="s">
        <v>32</v>
      </c>
      <c r="D1853" s="44" t="s">
        <v>33</v>
      </c>
      <c r="E1853" s="44" t="s">
        <v>34</v>
      </c>
      <c r="F1853" s="44" t="s">
        <v>35</v>
      </c>
      <c r="G1853" s="44" t="s">
        <v>36</v>
      </c>
      <c r="H1853" s="44" t="s">
        <v>37</v>
      </c>
      <c r="I1853" s="44" t="s">
        <v>38</v>
      </c>
      <c r="J1853" s="44" t="s">
        <v>39</v>
      </c>
      <c r="K1853" s="44" t="s">
        <v>40</v>
      </c>
      <c r="L1853" s="44" t="s">
        <v>41</v>
      </c>
      <c r="M1853" s="44" t="s">
        <v>42</v>
      </c>
      <c r="N1853" s="44" t="s">
        <v>43</v>
      </c>
      <c r="O1853" s="44" t="s">
        <v>44</v>
      </c>
      <c r="P1853" s="29"/>
      <c r="Q1853" s="29"/>
    </row>
    <row r="1854" spans="2:17">
      <c r="B1854" s="45" t="s">
        <v>45</v>
      </c>
      <c r="C1854" s="46">
        <f>SUM(D1854:O1854)</f>
        <v>13</v>
      </c>
      <c r="D1854" s="46">
        <f>'[2]FOR-POA23-02'!$D$14</f>
        <v>0</v>
      </c>
      <c r="E1854" s="46">
        <f>'[2]FOR-POA23-02'!$F$14</f>
        <v>1</v>
      </c>
      <c r="F1854" s="46">
        <f>'[2]FOR-POA23-02'!$H$14</f>
        <v>1</v>
      </c>
      <c r="G1854" s="46">
        <f>'[2]FOR-POA23-02'!$L$14</f>
        <v>1</v>
      </c>
      <c r="H1854" s="46">
        <f>'[2]FOR-POA23-02'!$N$14</f>
        <v>1</v>
      </c>
      <c r="I1854" s="46">
        <f>'[2]FOR-POA23-02'!$P$14</f>
        <v>1</v>
      </c>
      <c r="J1854" s="46">
        <f>'[2]FOR-POA23-02'!$T$14</f>
        <v>1</v>
      </c>
      <c r="K1854" s="46">
        <f>'[2]FOR-POA23-02'!$V$14</f>
        <v>1</v>
      </c>
      <c r="L1854" s="46">
        <f>'[2]FOR-POA23-02'!$X$14</f>
        <v>1</v>
      </c>
      <c r="M1854" s="46">
        <f>'[2]FOR-POA23-02'!$AB$14</f>
        <v>1</v>
      </c>
      <c r="N1854" s="46">
        <f>'[2]FOR-POA23-02'!$AD$14</f>
        <v>0</v>
      </c>
      <c r="O1854" s="46">
        <f>'[2]FOR-POA23-02'!$AF$14</f>
        <v>4</v>
      </c>
    </row>
    <row r="1855" spans="2:17">
      <c r="B1855" s="45" t="s">
        <v>46</v>
      </c>
      <c r="C1855" s="46">
        <f>SUM(D1855:O1855)</f>
        <v>13</v>
      </c>
      <c r="D1855" s="46">
        <f>D$1688</f>
        <v>2</v>
      </c>
      <c r="E1855" s="46">
        <f>E$1688</f>
        <v>1</v>
      </c>
      <c r="F1855" s="46">
        <f>F$1688</f>
        <v>1</v>
      </c>
      <c r="G1855" s="46">
        <f t="shared" ref="G1855:N1855" si="5">G$1688</f>
        <v>1</v>
      </c>
      <c r="H1855" s="46">
        <f t="shared" si="5"/>
        <v>0</v>
      </c>
      <c r="I1855" s="46">
        <f t="shared" si="5"/>
        <v>0</v>
      </c>
      <c r="J1855" s="46">
        <f t="shared" si="5"/>
        <v>1</v>
      </c>
      <c r="K1855" s="46">
        <f t="shared" si="5"/>
        <v>1</v>
      </c>
      <c r="L1855" s="46">
        <f t="shared" si="5"/>
        <v>1</v>
      </c>
      <c r="M1855" s="46">
        <f t="shared" si="5"/>
        <v>1</v>
      </c>
      <c r="N1855" s="46">
        <f t="shared" si="5"/>
        <v>0</v>
      </c>
      <c r="O1855" s="46">
        <f>IF(M1857=O1853, SUM(F1859:F2008), "")</f>
        <v>4</v>
      </c>
    </row>
    <row r="1856" spans="2:17" ht="15.75" thickBot="1"/>
    <row r="1857" spans="2:16" ht="24" customHeight="1" thickBot="1">
      <c r="B1857" s="47"/>
      <c r="C1857" s="48"/>
      <c r="D1857" s="48"/>
      <c r="E1857" s="48"/>
      <c r="F1857" s="49"/>
      <c r="G1857" s="48"/>
      <c r="H1857" s="48"/>
      <c r="I1857" s="48"/>
      <c r="J1857" s="48"/>
      <c r="K1857" s="50" t="s">
        <v>9</v>
      </c>
      <c r="L1857" s="51"/>
      <c r="M1857" s="52" t="s">
        <v>44</v>
      </c>
      <c r="N1857" s="48"/>
      <c r="O1857" s="53" t="s">
        <v>47</v>
      </c>
      <c r="P1857" s="54">
        <v>2023</v>
      </c>
    </row>
    <row r="1858" spans="2:16" ht="27" customHeight="1">
      <c r="B1858" s="55" t="s">
        <v>16</v>
      </c>
      <c r="C1858" s="56"/>
      <c r="D1858" s="57"/>
      <c r="E1858" s="58" t="s">
        <v>48</v>
      </c>
      <c r="F1858" s="58" t="str">
        <f>$F$16</f>
        <v>No. De acciones</v>
      </c>
      <c r="G1858" s="58" t="str">
        <f>$G$16</f>
        <v>Fecha</v>
      </c>
      <c r="H1858" s="102" t="str">
        <f>$H$16</f>
        <v>Nombre/tipo de acción</v>
      </c>
      <c r="I1858" s="102"/>
      <c r="J1858" s="102"/>
      <c r="K1858" s="102" t="str">
        <f>$K$16</f>
        <v>Involucrados</v>
      </c>
      <c r="L1858" s="102"/>
      <c r="M1858" s="102"/>
      <c r="N1858" s="103" t="str">
        <f>$N$16</f>
        <v>Observaciones</v>
      </c>
      <c r="O1858" s="103"/>
      <c r="P1858" s="104"/>
    </row>
    <row r="1859" spans="2:16" ht="198.75" customHeight="1">
      <c r="B1859" s="63" t="s">
        <v>23</v>
      </c>
      <c r="C1859" s="64"/>
      <c r="D1859" s="65"/>
      <c r="E1859" s="66" t="s">
        <v>21</v>
      </c>
      <c r="F1859" s="67">
        <v>1</v>
      </c>
      <c r="G1859" s="105">
        <v>45162</v>
      </c>
      <c r="H1859" s="70" t="s">
        <v>95</v>
      </c>
      <c r="I1859" s="70"/>
      <c r="J1859" s="70"/>
      <c r="K1859" s="70" t="s">
        <v>103</v>
      </c>
      <c r="L1859" s="106"/>
      <c r="M1859" s="106"/>
      <c r="N1859" s="70" t="s">
        <v>104</v>
      </c>
      <c r="O1859" s="70"/>
      <c r="P1859" s="71"/>
    </row>
    <row r="1860" spans="2:16" ht="72.75" customHeight="1">
      <c r="B1860" s="63" t="s">
        <v>22</v>
      </c>
      <c r="C1860" s="64"/>
      <c r="D1860" s="65"/>
      <c r="E1860" s="66" t="s">
        <v>20</v>
      </c>
      <c r="F1860" s="67">
        <v>1</v>
      </c>
      <c r="G1860" s="105">
        <v>45120</v>
      </c>
      <c r="H1860" s="106" t="s">
        <v>105</v>
      </c>
      <c r="I1860" s="106"/>
      <c r="J1860" s="106"/>
      <c r="K1860" s="70" t="s">
        <v>106</v>
      </c>
      <c r="L1860" s="106"/>
      <c r="M1860" s="106"/>
      <c r="N1860" s="70" t="s">
        <v>107</v>
      </c>
      <c r="O1860" s="106"/>
      <c r="P1860" s="107"/>
    </row>
    <row r="1861" spans="2:16" ht="48" customHeight="1">
      <c r="B1861" s="63" t="s">
        <v>22</v>
      </c>
      <c r="C1861" s="64"/>
      <c r="D1861" s="65"/>
      <c r="E1861" s="66" t="s">
        <v>20</v>
      </c>
      <c r="F1861" s="67">
        <v>1</v>
      </c>
      <c r="G1861" s="105">
        <v>45138</v>
      </c>
      <c r="H1861" s="106" t="s">
        <v>105</v>
      </c>
      <c r="I1861" s="106"/>
      <c r="J1861" s="106"/>
      <c r="K1861" s="70" t="s">
        <v>106</v>
      </c>
      <c r="L1861" s="106"/>
      <c r="M1861" s="106"/>
      <c r="N1861" s="70" t="s">
        <v>108</v>
      </c>
      <c r="O1861" s="106"/>
      <c r="P1861" s="107"/>
    </row>
    <row r="1862" spans="2:16" ht="63.75" customHeight="1">
      <c r="B1862" s="63" t="s">
        <v>22</v>
      </c>
      <c r="C1862" s="64"/>
      <c r="D1862" s="65"/>
      <c r="E1862" s="66" t="s">
        <v>20</v>
      </c>
      <c r="F1862" s="67">
        <v>1</v>
      </c>
      <c r="G1862" s="105">
        <v>45155</v>
      </c>
      <c r="H1862" s="106" t="s">
        <v>105</v>
      </c>
      <c r="I1862" s="106"/>
      <c r="J1862" s="106"/>
      <c r="K1862" s="70" t="s">
        <v>106</v>
      </c>
      <c r="L1862" s="106"/>
      <c r="M1862" s="106"/>
      <c r="N1862" s="70" t="s">
        <v>109</v>
      </c>
      <c r="O1862" s="70"/>
      <c r="P1862" s="71"/>
    </row>
    <row r="1863" spans="2:16">
      <c r="B1863" s="63" t="s">
        <v>62</v>
      </c>
      <c r="C1863" s="64"/>
      <c r="D1863" s="65"/>
      <c r="E1863" s="66"/>
      <c r="F1863" s="67"/>
      <c r="G1863" s="108"/>
      <c r="H1863" s="76"/>
      <c r="I1863" s="76"/>
      <c r="J1863" s="76"/>
      <c r="K1863" s="76"/>
      <c r="L1863" s="76"/>
      <c r="M1863" s="76"/>
      <c r="N1863" s="76"/>
      <c r="O1863" s="76"/>
      <c r="P1863" s="77"/>
    </row>
    <row r="1864" spans="2:16">
      <c r="B1864" s="63" t="s">
        <v>62</v>
      </c>
      <c r="C1864" s="64"/>
      <c r="D1864" s="65"/>
      <c r="E1864" s="66"/>
      <c r="F1864" s="67"/>
      <c r="G1864" s="108"/>
      <c r="H1864" s="76"/>
      <c r="I1864" s="76"/>
      <c r="J1864" s="76"/>
      <c r="K1864" s="76"/>
      <c r="L1864" s="76"/>
      <c r="M1864" s="76"/>
      <c r="N1864" s="76"/>
      <c r="O1864" s="76"/>
      <c r="P1864" s="77"/>
    </row>
    <row r="1865" spans="2:16">
      <c r="B1865" s="63" t="s">
        <v>62</v>
      </c>
      <c r="C1865" s="64"/>
      <c r="D1865" s="65"/>
      <c r="E1865" s="66"/>
      <c r="F1865" s="67"/>
      <c r="G1865" s="108"/>
      <c r="H1865" s="76"/>
      <c r="I1865" s="76"/>
      <c r="J1865" s="76"/>
      <c r="K1865" s="76"/>
      <c r="L1865" s="76"/>
      <c r="M1865" s="76"/>
      <c r="N1865" s="76"/>
      <c r="O1865" s="76"/>
      <c r="P1865" s="77"/>
    </row>
    <row r="1866" spans="2:16" hidden="1">
      <c r="B1866" s="63" t="s">
        <v>62</v>
      </c>
      <c r="C1866" s="64"/>
      <c r="D1866" s="65"/>
      <c r="E1866" s="66"/>
      <c r="F1866" s="67"/>
      <c r="G1866" s="108"/>
      <c r="H1866" s="76"/>
      <c r="I1866" s="76"/>
      <c r="J1866" s="76"/>
      <c r="K1866" s="76"/>
      <c r="L1866" s="76"/>
      <c r="M1866" s="76"/>
      <c r="N1866" s="76"/>
      <c r="O1866" s="76"/>
      <c r="P1866" s="77"/>
    </row>
    <row r="1867" spans="2:16" hidden="1">
      <c r="B1867" s="63" t="s">
        <v>62</v>
      </c>
      <c r="C1867" s="64"/>
      <c r="D1867" s="65"/>
      <c r="E1867" s="66"/>
      <c r="F1867" s="67"/>
      <c r="G1867" s="108"/>
      <c r="H1867" s="76"/>
      <c r="I1867" s="76"/>
      <c r="J1867" s="76"/>
      <c r="K1867" s="76"/>
      <c r="L1867" s="76"/>
      <c r="M1867" s="76"/>
      <c r="N1867" s="76"/>
      <c r="O1867" s="76"/>
      <c r="P1867" s="77"/>
    </row>
    <row r="1868" spans="2:16" hidden="1">
      <c r="B1868" s="63" t="s">
        <v>62</v>
      </c>
      <c r="C1868" s="64"/>
      <c r="D1868" s="65"/>
      <c r="E1868" s="66"/>
      <c r="F1868" s="67"/>
      <c r="G1868" s="108"/>
      <c r="H1868" s="76"/>
      <c r="I1868" s="76"/>
      <c r="J1868" s="76"/>
      <c r="K1868" s="76"/>
      <c r="L1868" s="76"/>
      <c r="M1868" s="76"/>
      <c r="N1868" s="76"/>
      <c r="O1868" s="76"/>
      <c r="P1868" s="77"/>
    </row>
    <row r="1869" spans="2:16" hidden="1">
      <c r="B1869" s="63" t="s">
        <v>62</v>
      </c>
      <c r="C1869" s="64"/>
      <c r="D1869" s="65"/>
      <c r="E1869" s="66"/>
      <c r="F1869" s="67"/>
      <c r="G1869" s="108"/>
      <c r="H1869" s="76"/>
      <c r="I1869" s="76"/>
      <c r="J1869" s="76"/>
      <c r="K1869" s="76"/>
      <c r="L1869" s="76"/>
      <c r="M1869" s="76"/>
      <c r="N1869" s="76"/>
      <c r="O1869" s="76"/>
      <c r="P1869" s="77"/>
    </row>
    <row r="1870" spans="2:16" hidden="1">
      <c r="B1870" s="63" t="s">
        <v>62</v>
      </c>
      <c r="C1870" s="64"/>
      <c r="D1870" s="65"/>
      <c r="E1870" s="66"/>
      <c r="F1870" s="67"/>
      <c r="G1870" s="108"/>
      <c r="H1870" s="76"/>
      <c r="I1870" s="76"/>
      <c r="J1870" s="76"/>
      <c r="K1870" s="76"/>
      <c r="L1870" s="76"/>
      <c r="M1870" s="76"/>
      <c r="N1870" s="76"/>
      <c r="O1870" s="76"/>
      <c r="P1870" s="77"/>
    </row>
    <row r="1871" spans="2:16" hidden="1">
      <c r="B1871" s="63" t="s">
        <v>62</v>
      </c>
      <c r="C1871" s="64"/>
      <c r="D1871" s="65"/>
      <c r="E1871" s="66"/>
      <c r="F1871" s="67"/>
      <c r="G1871" s="108"/>
      <c r="H1871" s="76"/>
      <c r="I1871" s="76"/>
      <c r="J1871" s="76"/>
      <c r="K1871" s="76"/>
      <c r="L1871" s="76"/>
      <c r="M1871" s="76"/>
      <c r="N1871" s="76"/>
      <c r="O1871" s="76"/>
      <c r="P1871" s="77"/>
    </row>
    <row r="1872" spans="2:16" hidden="1">
      <c r="B1872" s="63" t="s">
        <v>62</v>
      </c>
      <c r="C1872" s="64"/>
      <c r="D1872" s="65"/>
      <c r="E1872" s="66"/>
      <c r="F1872" s="67"/>
      <c r="G1872" s="108"/>
      <c r="H1872" s="76"/>
      <c r="I1872" s="76"/>
      <c r="J1872" s="76"/>
      <c r="K1872" s="76"/>
      <c r="L1872" s="76"/>
      <c r="M1872" s="76"/>
      <c r="N1872" s="76"/>
      <c r="O1872" s="76"/>
      <c r="P1872" s="77"/>
    </row>
    <row r="1873" spans="2:16" hidden="1">
      <c r="B1873" s="63" t="s">
        <v>62</v>
      </c>
      <c r="C1873" s="64"/>
      <c r="D1873" s="65"/>
      <c r="E1873" s="66"/>
      <c r="F1873" s="67"/>
      <c r="G1873" s="108"/>
      <c r="H1873" s="76"/>
      <c r="I1873" s="76"/>
      <c r="J1873" s="76"/>
      <c r="K1873" s="76"/>
      <c r="L1873" s="76"/>
      <c r="M1873" s="76"/>
      <c r="N1873" s="76"/>
      <c r="O1873" s="76"/>
      <c r="P1873" s="77"/>
    </row>
    <row r="1874" spans="2:16" hidden="1">
      <c r="B1874" s="63" t="s">
        <v>62</v>
      </c>
      <c r="C1874" s="64"/>
      <c r="D1874" s="65"/>
      <c r="E1874" s="66"/>
      <c r="F1874" s="67"/>
      <c r="G1874" s="108"/>
      <c r="H1874" s="76"/>
      <c r="I1874" s="76"/>
      <c r="J1874" s="76"/>
      <c r="K1874" s="76"/>
      <c r="L1874" s="76"/>
      <c r="M1874" s="76"/>
      <c r="N1874" s="76"/>
      <c r="O1874" s="76"/>
      <c r="P1874" s="77"/>
    </row>
    <row r="1875" spans="2:16" hidden="1">
      <c r="B1875" s="63" t="s">
        <v>62</v>
      </c>
      <c r="C1875" s="64"/>
      <c r="D1875" s="65"/>
      <c r="E1875" s="66"/>
      <c r="F1875" s="67"/>
      <c r="G1875" s="108"/>
      <c r="H1875" s="76"/>
      <c r="I1875" s="76"/>
      <c r="J1875" s="76"/>
      <c r="K1875" s="76"/>
      <c r="L1875" s="76"/>
      <c r="M1875" s="76"/>
      <c r="N1875" s="76"/>
      <c r="O1875" s="76"/>
      <c r="P1875" s="77"/>
    </row>
    <row r="1876" spans="2:16" hidden="1">
      <c r="B1876" s="63" t="s">
        <v>62</v>
      </c>
      <c r="C1876" s="64"/>
      <c r="D1876" s="65"/>
      <c r="E1876" s="66"/>
      <c r="F1876" s="67"/>
      <c r="G1876" s="108"/>
      <c r="H1876" s="76"/>
      <c r="I1876" s="76"/>
      <c r="J1876" s="76"/>
      <c r="K1876" s="76"/>
      <c r="L1876" s="76"/>
      <c r="M1876" s="76"/>
      <c r="N1876" s="76"/>
      <c r="O1876" s="76"/>
      <c r="P1876" s="77"/>
    </row>
    <row r="1877" spans="2:16" hidden="1">
      <c r="B1877" s="63" t="s">
        <v>62</v>
      </c>
      <c r="C1877" s="64"/>
      <c r="D1877" s="65"/>
      <c r="E1877" s="66"/>
      <c r="F1877" s="67"/>
      <c r="G1877" s="108"/>
      <c r="H1877" s="76"/>
      <c r="I1877" s="76"/>
      <c r="J1877" s="76"/>
      <c r="K1877" s="76"/>
      <c r="L1877" s="76"/>
      <c r="M1877" s="76"/>
      <c r="N1877" s="76"/>
      <c r="O1877" s="76"/>
      <c r="P1877" s="77"/>
    </row>
    <row r="1878" spans="2:16" hidden="1">
      <c r="B1878" s="63" t="s">
        <v>62</v>
      </c>
      <c r="C1878" s="64"/>
      <c r="D1878" s="65"/>
      <c r="E1878" s="66"/>
      <c r="F1878" s="67"/>
      <c r="G1878" s="108"/>
      <c r="H1878" s="76"/>
      <c r="I1878" s="76"/>
      <c r="J1878" s="76"/>
      <c r="K1878" s="76"/>
      <c r="L1878" s="76"/>
      <c r="M1878" s="76"/>
      <c r="N1878" s="76"/>
      <c r="O1878" s="76"/>
      <c r="P1878" s="77"/>
    </row>
    <row r="1879" spans="2:16" hidden="1">
      <c r="B1879" s="63" t="s">
        <v>62</v>
      </c>
      <c r="C1879" s="64"/>
      <c r="D1879" s="65"/>
      <c r="E1879" s="66"/>
      <c r="F1879" s="67"/>
      <c r="G1879" s="108"/>
      <c r="H1879" s="76"/>
      <c r="I1879" s="76"/>
      <c r="J1879" s="76"/>
      <c r="K1879" s="76"/>
      <c r="L1879" s="76"/>
      <c r="M1879" s="76"/>
      <c r="N1879" s="76"/>
      <c r="O1879" s="76"/>
      <c r="P1879" s="77"/>
    </row>
    <row r="1880" spans="2:16" hidden="1">
      <c r="B1880" s="63" t="s">
        <v>62</v>
      </c>
      <c r="C1880" s="64"/>
      <c r="D1880" s="65"/>
      <c r="E1880" s="66"/>
      <c r="F1880" s="67"/>
      <c r="G1880" s="108"/>
      <c r="H1880" s="76"/>
      <c r="I1880" s="76"/>
      <c r="J1880" s="76"/>
      <c r="K1880" s="76"/>
      <c r="L1880" s="76"/>
      <c r="M1880" s="76"/>
      <c r="N1880" s="76"/>
      <c r="O1880" s="76"/>
      <c r="P1880" s="77"/>
    </row>
    <row r="1881" spans="2:16" hidden="1">
      <c r="B1881" s="63" t="s">
        <v>62</v>
      </c>
      <c r="C1881" s="64"/>
      <c r="D1881" s="65"/>
      <c r="E1881" s="66"/>
      <c r="F1881" s="67"/>
      <c r="G1881" s="108"/>
      <c r="H1881" s="76"/>
      <c r="I1881" s="76"/>
      <c r="J1881" s="76"/>
      <c r="K1881" s="76"/>
      <c r="L1881" s="76"/>
      <c r="M1881" s="76"/>
      <c r="N1881" s="76"/>
      <c r="O1881" s="76"/>
      <c r="P1881" s="77"/>
    </row>
    <row r="1882" spans="2:16" hidden="1">
      <c r="B1882" s="63" t="s">
        <v>62</v>
      </c>
      <c r="C1882" s="64"/>
      <c r="D1882" s="65"/>
      <c r="E1882" s="66"/>
      <c r="F1882" s="67"/>
      <c r="G1882" s="108"/>
      <c r="H1882" s="76"/>
      <c r="I1882" s="76"/>
      <c r="J1882" s="76"/>
      <c r="K1882" s="76"/>
      <c r="L1882" s="76"/>
      <c r="M1882" s="76"/>
      <c r="N1882" s="76"/>
      <c r="O1882" s="76"/>
      <c r="P1882" s="77"/>
    </row>
    <row r="1883" spans="2:16" hidden="1">
      <c r="B1883" s="63" t="s">
        <v>62</v>
      </c>
      <c r="C1883" s="64"/>
      <c r="D1883" s="65"/>
      <c r="E1883" s="66"/>
      <c r="F1883" s="67"/>
      <c r="G1883" s="108"/>
      <c r="H1883" s="76"/>
      <c r="I1883" s="76"/>
      <c r="J1883" s="76"/>
      <c r="K1883" s="76"/>
      <c r="L1883" s="76"/>
      <c r="M1883" s="76"/>
      <c r="N1883" s="76"/>
      <c r="O1883" s="76"/>
      <c r="P1883" s="77"/>
    </row>
    <row r="1884" spans="2:16" hidden="1">
      <c r="B1884" s="63" t="s">
        <v>62</v>
      </c>
      <c r="C1884" s="64"/>
      <c r="D1884" s="65"/>
      <c r="E1884" s="66"/>
      <c r="F1884" s="67"/>
      <c r="G1884" s="108"/>
      <c r="H1884" s="76"/>
      <c r="I1884" s="76"/>
      <c r="J1884" s="76"/>
      <c r="K1884" s="76"/>
      <c r="L1884" s="76"/>
      <c r="M1884" s="76"/>
      <c r="N1884" s="76"/>
      <c r="O1884" s="76"/>
      <c r="P1884" s="77"/>
    </row>
    <row r="1885" spans="2:16" hidden="1">
      <c r="B1885" s="63" t="s">
        <v>62</v>
      </c>
      <c r="C1885" s="64"/>
      <c r="D1885" s="65"/>
      <c r="E1885" s="66"/>
      <c r="F1885" s="67"/>
      <c r="G1885" s="108"/>
      <c r="H1885" s="76"/>
      <c r="I1885" s="76"/>
      <c r="J1885" s="76"/>
      <c r="K1885" s="76"/>
      <c r="L1885" s="76"/>
      <c r="M1885" s="76"/>
      <c r="N1885" s="76"/>
      <c r="O1885" s="76"/>
      <c r="P1885" s="77"/>
    </row>
    <row r="1886" spans="2:16" hidden="1">
      <c r="B1886" s="63" t="s">
        <v>62</v>
      </c>
      <c r="C1886" s="64"/>
      <c r="D1886" s="65"/>
      <c r="E1886" s="66"/>
      <c r="F1886" s="67"/>
      <c r="G1886" s="108"/>
      <c r="H1886" s="76"/>
      <c r="I1886" s="76"/>
      <c r="J1886" s="76"/>
      <c r="K1886" s="76"/>
      <c r="L1886" s="76"/>
      <c r="M1886" s="76"/>
      <c r="N1886" s="76"/>
      <c r="O1886" s="76"/>
      <c r="P1886" s="77"/>
    </row>
    <row r="1887" spans="2:16" hidden="1">
      <c r="B1887" s="63" t="s">
        <v>62</v>
      </c>
      <c r="C1887" s="64"/>
      <c r="D1887" s="65"/>
      <c r="E1887" s="66"/>
      <c r="F1887" s="67"/>
      <c r="G1887" s="108"/>
      <c r="H1887" s="76"/>
      <c r="I1887" s="76"/>
      <c r="J1887" s="76"/>
      <c r="K1887" s="76"/>
      <c r="L1887" s="76"/>
      <c r="M1887" s="76"/>
      <c r="N1887" s="76"/>
      <c r="O1887" s="76"/>
      <c r="P1887" s="77"/>
    </row>
    <row r="1888" spans="2:16" hidden="1">
      <c r="B1888" s="63" t="s">
        <v>62</v>
      </c>
      <c r="C1888" s="64"/>
      <c r="D1888" s="65"/>
      <c r="E1888" s="66"/>
      <c r="F1888" s="67"/>
      <c r="G1888" s="108"/>
      <c r="H1888" s="76"/>
      <c r="I1888" s="76"/>
      <c r="J1888" s="76"/>
      <c r="K1888" s="76"/>
      <c r="L1888" s="76"/>
      <c r="M1888" s="76"/>
      <c r="N1888" s="76"/>
      <c r="O1888" s="76"/>
      <c r="P1888" s="77"/>
    </row>
    <row r="1889" spans="2:16" hidden="1">
      <c r="B1889" s="63" t="s">
        <v>62</v>
      </c>
      <c r="C1889" s="64"/>
      <c r="D1889" s="65"/>
      <c r="E1889" s="66"/>
      <c r="F1889" s="67"/>
      <c r="G1889" s="108"/>
      <c r="H1889" s="76"/>
      <c r="I1889" s="76"/>
      <c r="J1889" s="76"/>
      <c r="K1889" s="76"/>
      <c r="L1889" s="76"/>
      <c r="M1889" s="76"/>
      <c r="N1889" s="76"/>
      <c r="O1889" s="76"/>
      <c r="P1889" s="77"/>
    </row>
    <row r="1890" spans="2:16" hidden="1">
      <c r="B1890" s="63" t="s">
        <v>62</v>
      </c>
      <c r="C1890" s="64"/>
      <c r="D1890" s="65"/>
      <c r="E1890" s="66"/>
      <c r="F1890" s="67"/>
      <c r="G1890" s="108"/>
      <c r="H1890" s="76"/>
      <c r="I1890" s="76"/>
      <c r="J1890" s="76"/>
      <c r="K1890" s="76"/>
      <c r="L1890" s="76"/>
      <c r="M1890" s="76"/>
      <c r="N1890" s="76"/>
      <c r="O1890" s="76"/>
      <c r="P1890" s="77"/>
    </row>
    <row r="1891" spans="2:16" hidden="1">
      <c r="B1891" s="63" t="s">
        <v>62</v>
      </c>
      <c r="C1891" s="64"/>
      <c r="D1891" s="65"/>
      <c r="E1891" s="66"/>
      <c r="F1891" s="67"/>
      <c r="G1891" s="108"/>
      <c r="H1891" s="76"/>
      <c r="I1891" s="76"/>
      <c r="J1891" s="76"/>
      <c r="K1891" s="76"/>
      <c r="L1891" s="76"/>
      <c r="M1891" s="76"/>
      <c r="N1891" s="76"/>
      <c r="O1891" s="76"/>
      <c r="P1891" s="77"/>
    </row>
    <row r="1892" spans="2:16" hidden="1">
      <c r="B1892" s="63" t="s">
        <v>62</v>
      </c>
      <c r="C1892" s="64"/>
      <c r="D1892" s="65"/>
      <c r="E1892" s="66"/>
      <c r="F1892" s="67"/>
      <c r="G1892" s="108"/>
      <c r="H1892" s="76"/>
      <c r="I1892" s="76"/>
      <c r="J1892" s="76"/>
      <c r="K1892" s="76"/>
      <c r="L1892" s="76"/>
      <c r="M1892" s="76"/>
      <c r="N1892" s="76"/>
      <c r="O1892" s="76"/>
      <c r="P1892" s="77"/>
    </row>
    <row r="1893" spans="2:16" hidden="1">
      <c r="B1893" s="63" t="s">
        <v>62</v>
      </c>
      <c r="C1893" s="64"/>
      <c r="D1893" s="65"/>
      <c r="E1893" s="66"/>
      <c r="F1893" s="67"/>
      <c r="G1893" s="108"/>
      <c r="H1893" s="76"/>
      <c r="I1893" s="76"/>
      <c r="J1893" s="76"/>
      <c r="K1893" s="76"/>
      <c r="L1893" s="76"/>
      <c r="M1893" s="76"/>
      <c r="N1893" s="76"/>
      <c r="O1893" s="76"/>
      <c r="P1893" s="77"/>
    </row>
    <row r="1894" spans="2:16" hidden="1">
      <c r="B1894" s="63" t="s">
        <v>62</v>
      </c>
      <c r="C1894" s="64"/>
      <c r="D1894" s="65"/>
      <c r="E1894" s="66"/>
      <c r="F1894" s="67"/>
      <c r="G1894" s="108"/>
      <c r="H1894" s="76"/>
      <c r="I1894" s="76"/>
      <c r="J1894" s="76"/>
      <c r="K1894" s="76"/>
      <c r="L1894" s="76"/>
      <c r="M1894" s="76"/>
      <c r="N1894" s="76"/>
      <c r="O1894" s="76"/>
      <c r="P1894" s="77"/>
    </row>
    <row r="1895" spans="2:16" hidden="1">
      <c r="B1895" s="63" t="s">
        <v>62</v>
      </c>
      <c r="C1895" s="64"/>
      <c r="D1895" s="65"/>
      <c r="E1895" s="66"/>
      <c r="F1895" s="67"/>
      <c r="G1895" s="108"/>
      <c r="H1895" s="76"/>
      <c r="I1895" s="76"/>
      <c r="J1895" s="76"/>
      <c r="K1895" s="76"/>
      <c r="L1895" s="76"/>
      <c r="M1895" s="76"/>
      <c r="N1895" s="76"/>
      <c r="O1895" s="76"/>
      <c r="P1895" s="77"/>
    </row>
    <row r="1896" spans="2:16" hidden="1">
      <c r="B1896" s="63" t="s">
        <v>62</v>
      </c>
      <c r="C1896" s="64"/>
      <c r="D1896" s="65"/>
      <c r="E1896" s="66"/>
      <c r="F1896" s="67"/>
      <c r="G1896" s="108"/>
      <c r="H1896" s="76"/>
      <c r="I1896" s="76"/>
      <c r="J1896" s="76"/>
      <c r="K1896" s="76"/>
      <c r="L1896" s="76"/>
      <c r="M1896" s="76"/>
      <c r="N1896" s="76"/>
      <c r="O1896" s="76"/>
      <c r="P1896" s="77"/>
    </row>
    <row r="1897" spans="2:16" hidden="1">
      <c r="B1897" s="63" t="s">
        <v>62</v>
      </c>
      <c r="C1897" s="64"/>
      <c r="D1897" s="65"/>
      <c r="E1897" s="66"/>
      <c r="F1897" s="67"/>
      <c r="G1897" s="108"/>
      <c r="H1897" s="76"/>
      <c r="I1897" s="76"/>
      <c r="J1897" s="76"/>
      <c r="K1897" s="76"/>
      <c r="L1897" s="76"/>
      <c r="M1897" s="76"/>
      <c r="N1897" s="76"/>
      <c r="O1897" s="76"/>
      <c r="P1897" s="77"/>
    </row>
    <row r="1898" spans="2:16" hidden="1">
      <c r="B1898" s="63" t="s">
        <v>62</v>
      </c>
      <c r="C1898" s="64"/>
      <c r="D1898" s="65"/>
      <c r="E1898" s="66"/>
      <c r="F1898" s="67"/>
      <c r="G1898" s="108"/>
      <c r="H1898" s="76"/>
      <c r="I1898" s="76"/>
      <c r="J1898" s="76"/>
      <c r="K1898" s="76"/>
      <c r="L1898" s="76"/>
      <c r="M1898" s="76"/>
      <c r="N1898" s="76"/>
      <c r="O1898" s="76"/>
      <c r="P1898" s="77"/>
    </row>
    <row r="1899" spans="2:16" hidden="1">
      <c r="B1899" s="63" t="s">
        <v>62</v>
      </c>
      <c r="C1899" s="64"/>
      <c r="D1899" s="65"/>
      <c r="E1899" s="66"/>
      <c r="F1899" s="67"/>
      <c r="G1899" s="108"/>
      <c r="H1899" s="76"/>
      <c r="I1899" s="76"/>
      <c r="J1899" s="76"/>
      <c r="K1899" s="76"/>
      <c r="L1899" s="76"/>
      <c r="M1899" s="76"/>
      <c r="N1899" s="76"/>
      <c r="O1899" s="76"/>
      <c r="P1899" s="77"/>
    </row>
    <row r="1900" spans="2:16" hidden="1">
      <c r="B1900" s="63" t="s">
        <v>62</v>
      </c>
      <c r="C1900" s="64"/>
      <c r="D1900" s="65"/>
      <c r="E1900" s="66"/>
      <c r="F1900" s="67"/>
      <c r="G1900" s="108"/>
      <c r="H1900" s="76"/>
      <c r="I1900" s="76"/>
      <c r="J1900" s="76"/>
      <c r="K1900" s="76"/>
      <c r="L1900" s="76"/>
      <c r="M1900" s="76"/>
      <c r="N1900" s="76"/>
      <c r="O1900" s="76"/>
      <c r="P1900" s="77"/>
    </row>
    <row r="1901" spans="2:16" hidden="1">
      <c r="B1901" s="63" t="s">
        <v>62</v>
      </c>
      <c r="C1901" s="64"/>
      <c r="D1901" s="65"/>
      <c r="E1901" s="66"/>
      <c r="F1901" s="67"/>
      <c r="G1901" s="108"/>
      <c r="H1901" s="76"/>
      <c r="I1901" s="76"/>
      <c r="J1901" s="76"/>
      <c r="K1901" s="76"/>
      <c r="L1901" s="76"/>
      <c r="M1901" s="76"/>
      <c r="N1901" s="76"/>
      <c r="O1901" s="76"/>
      <c r="P1901" s="77"/>
    </row>
    <row r="1902" spans="2:16" hidden="1">
      <c r="B1902" s="63" t="s">
        <v>62</v>
      </c>
      <c r="C1902" s="64"/>
      <c r="D1902" s="65"/>
      <c r="E1902" s="66"/>
      <c r="F1902" s="67"/>
      <c r="G1902" s="108"/>
      <c r="H1902" s="76"/>
      <c r="I1902" s="76"/>
      <c r="J1902" s="76"/>
      <c r="K1902" s="76"/>
      <c r="L1902" s="76"/>
      <c r="M1902" s="76"/>
      <c r="N1902" s="76"/>
      <c r="O1902" s="76"/>
      <c r="P1902" s="77"/>
    </row>
    <row r="1903" spans="2:16" hidden="1">
      <c r="B1903" s="63" t="s">
        <v>62</v>
      </c>
      <c r="C1903" s="64"/>
      <c r="D1903" s="65"/>
      <c r="E1903" s="66"/>
      <c r="F1903" s="67"/>
      <c r="G1903" s="108"/>
      <c r="H1903" s="76"/>
      <c r="I1903" s="76"/>
      <c r="J1903" s="76"/>
      <c r="K1903" s="76"/>
      <c r="L1903" s="76"/>
      <c r="M1903" s="76"/>
      <c r="N1903" s="76"/>
      <c r="O1903" s="76"/>
      <c r="P1903" s="77"/>
    </row>
    <row r="1904" spans="2:16" hidden="1">
      <c r="B1904" s="63" t="s">
        <v>62</v>
      </c>
      <c r="C1904" s="64"/>
      <c r="D1904" s="65"/>
      <c r="E1904" s="66"/>
      <c r="F1904" s="67"/>
      <c r="G1904" s="108"/>
      <c r="H1904" s="76"/>
      <c r="I1904" s="76"/>
      <c r="J1904" s="76"/>
      <c r="K1904" s="76"/>
      <c r="L1904" s="76"/>
      <c r="M1904" s="76"/>
      <c r="N1904" s="76"/>
      <c r="O1904" s="76"/>
      <c r="P1904" s="77"/>
    </row>
    <row r="1905" spans="2:16" hidden="1">
      <c r="B1905" s="63" t="s">
        <v>62</v>
      </c>
      <c r="C1905" s="64"/>
      <c r="D1905" s="65"/>
      <c r="E1905" s="66"/>
      <c r="F1905" s="67"/>
      <c r="G1905" s="108"/>
      <c r="H1905" s="76"/>
      <c r="I1905" s="76"/>
      <c r="J1905" s="76"/>
      <c r="K1905" s="76"/>
      <c r="L1905" s="76"/>
      <c r="M1905" s="76"/>
      <c r="N1905" s="76"/>
      <c r="O1905" s="76"/>
      <c r="P1905" s="77"/>
    </row>
    <row r="1906" spans="2:16" hidden="1">
      <c r="B1906" s="63" t="s">
        <v>62</v>
      </c>
      <c r="C1906" s="64"/>
      <c r="D1906" s="65"/>
      <c r="E1906" s="66"/>
      <c r="F1906" s="67"/>
      <c r="G1906" s="108"/>
      <c r="H1906" s="76"/>
      <c r="I1906" s="76"/>
      <c r="J1906" s="76"/>
      <c r="K1906" s="76"/>
      <c r="L1906" s="76"/>
      <c r="M1906" s="76"/>
      <c r="N1906" s="76"/>
      <c r="O1906" s="76"/>
      <c r="P1906" s="77"/>
    </row>
    <row r="1907" spans="2:16" hidden="1">
      <c r="B1907" s="63" t="s">
        <v>62</v>
      </c>
      <c r="C1907" s="64"/>
      <c r="D1907" s="65"/>
      <c r="E1907" s="66"/>
      <c r="F1907" s="67"/>
      <c r="G1907" s="108"/>
      <c r="H1907" s="76"/>
      <c r="I1907" s="76"/>
      <c r="J1907" s="76"/>
      <c r="K1907" s="76"/>
      <c r="L1907" s="76"/>
      <c r="M1907" s="76"/>
      <c r="N1907" s="76"/>
      <c r="O1907" s="76"/>
      <c r="P1907" s="77"/>
    </row>
    <row r="1908" spans="2:16" hidden="1">
      <c r="B1908" s="63" t="s">
        <v>62</v>
      </c>
      <c r="C1908" s="64"/>
      <c r="D1908" s="65"/>
      <c r="E1908" s="66"/>
      <c r="F1908" s="67"/>
      <c r="G1908" s="108"/>
      <c r="H1908" s="76"/>
      <c r="I1908" s="76"/>
      <c r="J1908" s="76"/>
      <c r="K1908" s="76"/>
      <c r="L1908" s="76"/>
      <c r="M1908" s="76"/>
      <c r="N1908" s="76"/>
      <c r="O1908" s="76"/>
      <c r="P1908" s="77"/>
    </row>
    <row r="1909" spans="2:16" hidden="1">
      <c r="B1909" s="63" t="s">
        <v>62</v>
      </c>
      <c r="C1909" s="64"/>
      <c r="D1909" s="65"/>
      <c r="E1909" s="66"/>
      <c r="F1909" s="67"/>
      <c r="G1909" s="108"/>
      <c r="H1909" s="76"/>
      <c r="I1909" s="76"/>
      <c r="J1909" s="76"/>
      <c r="K1909" s="76"/>
      <c r="L1909" s="76"/>
      <c r="M1909" s="76"/>
      <c r="N1909" s="76"/>
      <c r="O1909" s="76"/>
      <c r="P1909" s="77"/>
    </row>
    <row r="1910" spans="2:16" hidden="1">
      <c r="B1910" s="63" t="s">
        <v>62</v>
      </c>
      <c r="C1910" s="64"/>
      <c r="D1910" s="65"/>
      <c r="E1910" s="66"/>
      <c r="F1910" s="67"/>
      <c r="G1910" s="108"/>
      <c r="H1910" s="76"/>
      <c r="I1910" s="76"/>
      <c r="J1910" s="76"/>
      <c r="K1910" s="76"/>
      <c r="L1910" s="76"/>
      <c r="M1910" s="76"/>
      <c r="N1910" s="76"/>
      <c r="O1910" s="76"/>
      <c r="P1910" s="77"/>
    </row>
    <row r="1911" spans="2:16" hidden="1">
      <c r="B1911" s="63" t="s">
        <v>62</v>
      </c>
      <c r="C1911" s="64"/>
      <c r="D1911" s="65"/>
      <c r="E1911" s="66"/>
      <c r="F1911" s="67"/>
      <c r="G1911" s="108"/>
      <c r="H1911" s="76"/>
      <c r="I1911" s="76"/>
      <c r="J1911" s="76"/>
      <c r="K1911" s="76"/>
      <c r="L1911" s="76"/>
      <c r="M1911" s="76"/>
      <c r="N1911" s="76"/>
      <c r="O1911" s="76"/>
      <c r="P1911" s="77"/>
    </row>
    <row r="1912" spans="2:16" hidden="1">
      <c r="B1912" s="63" t="s">
        <v>62</v>
      </c>
      <c r="C1912" s="64"/>
      <c r="D1912" s="65"/>
      <c r="E1912" s="66"/>
      <c r="F1912" s="67"/>
      <c r="G1912" s="108"/>
      <c r="H1912" s="76"/>
      <c r="I1912" s="76"/>
      <c r="J1912" s="76"/>
      <c r="K1912" s="76"/>
      <c r="L1912" s="76"/>
      <c r="M1912" s="76"/>
      <c r="N1912" s="76"/>
      <c r="O1912" s="76"/>
      <c r="P1912" s="77"/>
    </row>
    <row r="1913" spans="2:16" hidden="1">
      <c r="B1913" s="63" t="s">
        <v>62</v>
      </c>
      <c r="C1913" s="64"/>
      <c r="D1913" s="65"/>
      <c r="E1913" s="66"/>
      <c r="F1913" s="67"/>
      <c r="G1913" s="108"/>
      <c r="H1913" s="76"/>
      <c r="I1913" s="76"/>
      <c r="J1913" s="76"/>
      <c r="K1913" s="76"/>
      <c r="L1913" s="76"/>
      <c r="M1913" s="76"/>
      <c r="N1913" s="76"/>
      <c r="O1913" s="76"/>
      <c r="P1913" s="77"/>
    </row>
    <row r="1914" spans="2:16" hidden="1">
      <c r="B1914" s="63" t="s">
        <v>62</v>
      </c>
      <c r="C1914" s="64"/>
      <c r="D1914" s="65"/>
      <c r="E1914" s="66"/>
      <c r="F1914" s="67"/>
      <c r="G1914" s="108"/>
      <c r="H1914" s="76"/>
      <c r="I1914" s="76"/>
      <c r="J1914" s="76"/>
      <c r="K1914" s="76"/>
      <c r="L1914" s="76"/>
      <c r="M1914" s="76"/>
      <c r="N1914" s="76"/>
      <c r="O1914" s="76"/>
      <c r="P1914" s="77"/>
    </row>
    <row r="1915" spans="2:16" hidden="1">
      <c r="B1915" s="63" t="s">
        <v>62</v>
      </c>
      <c r="C1915" s="64"/>
      <c r="D1915" s="65"/>
      <c r="E1915" s="66"/>
      <c r="F1915" s="67"/>
      <c r="G1915" s="108"/>
      <c r="H1915" s="76"/>
      <c r="I1915" s="76"/>
      <c r="J1915" s="76"/>
      <c r="K1915" s="76"/>
      <c r="L1915" s="76"/>
      <c r="M1915" s="76"/>
      <c r="N1915" s="76"/>
      <c r="O1915" s="76"/>
      <c r="P1915" s="77"/>
    </row>
    <row r="1916" spans="2:16" hidden="1">
      <c r="B1916" s="63" t="s">
        <v>62</v>
      </c>
      <c r="C1916" s="64"/>
      <c r="D1916" s="65"/>
      <c r="E1916" s="66"/>
      <c r="F1916" s="67"/>
      <c r="G1916" s="108"/>
      <c r="H1916" s="76"/>
      <c r="I1916" s="76"/>
      <c r="J1916" s="76"/>
      <c r="K1916" s="76"/>
      <c r="L1916" s="76"/>
      <c r="M1916" s="76"/>
      <c r="N1916" s="76"/>
      <c r="O1916" s="76"/>
      <c r="P1916" s="77"/>
    </row>
    <row r="1917" spans="2:16" hidden="1">
      <c r="B1917" s="63" t="s">
        <v>62</v>
      </c>
      <c r="C1917" s="64"/>
      <c r="D1917" s="65"/>
      <c r="E1917" s="66"/>
      <c r="F1917" s="67"/>
      <c r="G1917" s="108"/>
      <c r="H1917" s="76"/>
      <c r="I1917" s="76"/>
      <c r="J1917" s="76"/>
      <c r="K1917" s="76"/>
      <c r="L1917" s="76"/>
      <c r="M1917" s="76"/>
      <c r="N1917" s="76"/>
      <c r="O1917" s="76"/>
      <c r="P1917" s="77"/>
    </row>
    <row r="1918" spans="2:16" hidden="1">
      <c r="B1918" s="63" t="s">
        <v>62</v>
      </c>
      <c r="C1918" s="64"/>
      <c r="D1918" s="65"/>
      <c r="E1918" s="66"/>
      <c r="F1918" s="67"/>
      <c r="G1918" s="108"/>
      <c r="H1918" s="76"/>
      <c r="I1918" s="76"/>
      <c r="J1918" s="76"/>
      <c r="K1918" s="76"/>
      <c r="L1918" s="76"/>
      <c r="M1918" s="76"/>
      <c r="N1918" s="76"/>
      <c r="O1918" s="76"/>
      <c r="P1918" s="77"/>
    </row>
    <row r="1919" spans="2:16" hidden="1">
      <c r="B1919" s="63" t="s">
        <v>62</v>
      </c>
      <c r="C1919" s="64"/>
      <c r="D1919" s="65"/>
      <c r="E1919" s="66"/>
      <c r="F1919" s="67"/>
      <c r="G1919" s="108"/>
      <c r="H1919" s="76"/>
      <c r="I1919" s="76"/>
      <c r="J1919" s="76"/>
      <c r="K1919" s="76"/>
      <c r="L1919" s="76"/>
      <c r="M1919" s="76"/>
      <c r="N1919" s="76"/>
      <c r="O1919" s="76"/>
      <c r="P1919" s="77"/>
    </row>
    <row r="1920" spans="2:16" hidden="1">
      <c r="B1920" s="63" t="s">
        <v>62</v>
      </c>
      <c r="C1920" s="64"/>
      <c r="D1920" s="65"/>
      <c r="E1920" s="66"/>
      <c r="F1920" s="67"/>
      <c r="G1920" s="108"/>
      <c r="H1920" s="76"/>
      <c r="I1920" s="76"/>
      <c r="J1920" s="76"/>
      <c r="K1920" s="76"/>
      <c r="L1920" s="76"/>
      <c r="M1920" s="76"/>
      <c r="N1920" s="76"/>
      <c r="O1920" s="76"/>
      <c r="P1920" s="77"/>
    </row>
    <row r="1921" spans="2:16" hidden="1">
      <c r="B1921" s="63" t="s">
        <v>62</v>
      </c>
      <c r="C1921" s="64"/>
      <c r="D1921" s="65"/>
      <c r="E1921" s="66"/>
      <c r="F1921" s="67"/>
      <c r="G1921" s="108"/>
      <c r="H1921" s="76"/>
      <c r="I1921" s="76"/>
      <c r="J1921" s="76"/>
      <c r="K1921" s="76"/>
      <c r="L1921" s="76"/>
      <c r="M1921" s="76"/>
      <c r="N1921" s="76"/>
      <c r="O1921" s="76"/>
      <c r="P1921" s="77"/>
    </row>
    <row r="1922" spans="2:16" hidden="1">
      <c r="B1922" s="63" t="s">
        <v>62</v>
      </c>
      <c r="C1922" s="64"/>
      <c r="D1922" s="65"/>
      <c r="E1922" s="66"/>
      <c r="F1922" s="67"/>
      <c r="G1922" s="108"/>
      <c r="H1922" s="76"/>
      <c r="I1922" s="76"/>
      <c r="J1922" s="76"/>
      <c r="K1922" s="76"/>
      <c r="L1922" s="76"/>
      <c r="M1922" s="76"/>
      <c r="N1922" s="76"/>
      <c r="O1922" s="76"/>
      <c r="P1922" s="77"/>
    </row>
    <row r="1923" spans="2:16" hidden="1">
      <c r="B1923" s="63" t="s">
        <v>62</v>
      </c>
      <c r="C1923" s="64"/>
      <c r="D1923" s="65"/>
      <c r="E1923" s="66"/>
      <c r="F1923" s="67"/>
      <c r="G1923" s="108"/>
      <c r="H1923" s="76"/>
      <c r="I1923" s="76"/>
      <c r="J1923" s="76"/>
      <c r="K1923" s="76"/>
      <c r="L1923" s="76"/>
      <c r="M1923" s="76"/>
      <c r="N1923" s="76"/>
      <c r="O1923" s="76"/>
      <c r="P1923" s="77"/>
    </row>
    <row r="1924" spans="2:16" hidden="1">
      <c r="B1924" s="63" t="s">
        <v>62</v>
      </c>
      <c r="C1924" s="64"/>
      <c r="D1924" s="65"/>
      <c r="E1924" s="66"/>
      <c r="F1924" s="67"/>
      <c r="G1924" s="108"/>
      <c r="H1924" s="76"/>
      <c r="I1924" s="76"/>
      <c r="J1924" s="76"/>
      <c r="K1924" s="76"/>
      <c r="L1924" s="76"/>
      <c r="M1924" s="76"/>
      <c r="N1924" s="76"/>
      <c r="O1924" s="76"/>
      <c r="P1924" s="77"/>
    </row>
    <row r="1925" spans="2:16" hidden="1">
      <c r="B1925" s="63" t="s">
        <v>62</v>
      </c>
      <c r="C1925" s="64"/>
      <c r="D1925" s="65"/>
      <c r="E1925" s="66"/>
      <c r="F1925" s="67"/>
      <c r="G1925" s="108"/>
      <c r="H1925" s="76"/>
      <c r="I1925" s="76"/>
      <c r="J1925" s="76"/>
      <c r="K1925" s="76"/>
      <c r="L1925" s="76"/>
      <c r="M1925" s="76"/>
      <c r="N1925" s="76"/>
      <c r="O1925" s="76"/>
      <c r="P1925" s="77"/>
    </row>
    <row r="1926" spans="2:16" hidden="1">
      <c r="B1926" s="63" t="s">
        <v>62</v>
      </c>
      <c r="C1926" s="64"/>
      <c r="D1926" s="65"/>
      <c r="E1926" s="66"/>
      <c r="F1926" s="67"/>
      <c r="G1926" s="108"/>
      <c r="H1926" s="76"/>
      <c r="I1926" s="76"/>
      <c r="J1926" s="76"/>
      <c r="K1926" s="76"/>
      <c r="L1926" s="76"/>
      <c r="M1926" s="76"/>
      <c r="N1926" s="76"/>
      <c r="O1926" s="76"/>
      <c r="P1926" s="77"/>
    </row>
    <row r="1927" spans="2:16" hidden="1">
      <c r="B1927" s="63" t="s">
        <v>62</v>
      </c>
      <c r="C1927" s="64"/>
      <c r="D1927" s="65"/>
      <c r="E1927" s="66"/>
      <c r="F1927" s="67"/>
      <c r="G1927" s="108"/>
      <c r="H1927" s="76"/>
      <c r="I1927" s="76"/>
      <c r="J1927" s="76"/>
      <c r="K1927" s="76"/>
      <c r="L1927" s="76"/>
      <c r="M1927" s="76"/>
      <c r="N1927" s="76"/>
      <c r="O1927" s="76"/>
      <c r="P1927" s="77"/>
    </row>
    <row r="1928" spans="2:16" hidden="1">
      <c r="B1928" s="63" t="s">
        <v>62</v>
      </c>
      <c r="C1928" s="64"/>
      <c r="D1928" s="65"/>
      <c r="E1928" s="66"/>
      <c r="F1928" s="67"/>
      <c r="G1928" s="108"/>
      <c r="H1928" s="76"/>
      <c r="I1928" s="76"/>
      <c r="J1928" s="76"/>
      <c r="K1928" s="76"/>
      <c r="L1928" s="76"/>
      <c r="M1928" s="76"/>
      <c r="N1928" s="76"/>
      <c r="O1928" s="76"/>
      <c r="P1928" s="77"/>
    </row>
    <row r="1929" spans="2:16" hidden="1">
      <c r="B1929" s="63" t="s">
        <v>62</v>
      </c>
      <c r="C1929" s="64"/>
      <c r="D1929" s="65"/>
      <c r="E1929" s="66"/>
      <c r="F1929" s="67"/>
      <c r="G1929" s="108"/>
      <c r="H1929" s="76"/>
      <c r="I1929" s="76"/>
      <c r="J1929" s="76"/>
      <c r="K1929" s="76"/>
      <c r="L1929" s="76"/>
      <c r="M1929" s="76"/>
      <c r="N1929" s="76"/>
      <c r="O1929" s="76"/>
      <c r="P1929" s="77"/>
    </row>
    <row r="1930" spans="2:16" hidden="1">
      <c r="B1930" s="63" t="s">
        <v>62</v>
      </c>
      <c r="C1930" s="64"/>
      <c r="D1930" s="65"/>
      <c r="E1930" s="66"/>
      <c r="F1930" s="67"/>
      <c r="G1930" s="108"/>
      <c r="H1930" s="76"/>
      <c r="I1930" s="76"/>
      <c r="J1930" s="76"/>
      <c r="K1930" s="76"/>
      <c r="L1930" s="76"/>
      <c r="M1930" s="76"/>
      <c r="N1930" s="76"/>
      <c r="O1930" s="76"/>
      <c r="P1930" s="77"/>
    </row>
    <row r="1931" spans="2:16" hidden="1">
      <c r="B1931" s="63" t="s">
        <v>62</v>
      </c>
      <c r="C1931" s="64"/>
      <c r="D1931" s="65"/>
      <c r="E1931" s="66"/>
      <c r="F1931" s="67"/>
      <c r="G1931" s="108"/>
      <c r="H1931" s="76"/>
      <c r="I1931" s="76"/>
      <c r="J1931" s="76"/>
      <c r="K1931" s="76"/>
      <c r="L1931" s="76"/>
      <c r="M1931" s="76"/>
      <c r="N1931" s="76"/>
      <c r="O1931" s="76"/>
      <c r="P1931" s="77"/>
    </row>
    <row r="1932" spans="2:16" hidden="1">
      <c r="B1932" s="63" t="s">
        <v>62</v>
      </c>
      <c r="C1932" s="64"/>
      <c r="D1932" s="65"/>
      <c r="E1932" s="66"/>
      <c r="F1932" s="67"/>
      <c r="G1932" s="108"/>
      <c r="H1932" s="76"/>
      <c r="I1932" s="76"/>
      <c r="J1932" s="76"/>
      <c r="K1932" s="76"/>
      <c r="L1932" s="76"/>
      <c r="M1932" s="76"/>
      <c r="N1932" s="76"/>
      <c r="O1932" s="76"/>
      <c r="P1932" s="77"/>
    </row>
    <row r="1933" spans="2:16" hidden="1">
      <c r="B1933" s="63" t="s">
        <v>62</v>
      </c>
      <c r="C1933" s="64"/>
      <c r="D1933" s="65"/>
      <c r="E1933" s="66"/>
      <c r="F1933" s="67"/>
      <c r="G1933" s="108"/>
      <c r="H1933" s="76"/>
      <c r="I1933" s="76"/>
      <c r="J1933" s="76"/>
      <c r="K1933" s="76"/>
      <c r="L1933" s="76"/>
      <c r="M1933" s="76"/>
      <c r="N1933" s="76"/>
      <c r="O1933" s="76"/>
      <c r="P1933" s="77"/>
    </row>
    <row r="1934" spans="2:16" hidden="1">
      <c r="B1934" s="63" t="s">
        <v>62</v>
      </c>
      <c r="C1934" s="64"/>
      <c r="D1934" s="65"/>
      <c r="E1934" s="66"/>
      <c r="F1934" s="67"/>
      <c r="G1934" s="108"/>
      <c r="H1934" s="76"/>
      <c r="I1934" s="76"/>
      <c r="J1934" s="76"/>
      <c r="K1934" s="76"/>
      <c r="L1934" s="76"/>
      <c r="M1934" s="76"/>
      <c r="N1934" s="76"/>
      <c r="O1934" s="76"/>
      <c r="P1934" s="77"/>
    </row>
    <row r="1935" spans="2:16" hidden="1">
      <c r="B1935" s="63" t="s">
        <v>62</v>
      </c>
      <c r="C1935" s="64"/>
      <c r="D1935" s="65"/>
      <c r="E1935" s="66"/>
      <c r="F1935" s="67"/>
      <c r="G1935" s="108"/>
      <c r="H1935" s="76"/>
      <c r="I1935" s="76"/>
      <c r="J1935" s="76"/>
      <c r="K1935" s="76"/>
      <c r="L1935" s="76"/>
      <c r="M1935" s="76"/>
      <c r="N1935" s="76"/>
      <c r="O1935" s="76"/>
      <c r="P1935" s="77"/>
    </row>
    <row r="1936" spans="2:16" hidden="1">
      <c r="B1936" s="63" t="s">
        <v>62</v>
      </c>
      <c r="C1936" s="64"/>
      <c r="D1936" s="65"/>
      <c r="E1936" s="66"/>
      <c r="F1936" s="67"/>
      <c r="G1936" s="108"/>
      <c r="H1936" s="76"/>
      <c r="I1936" s="76"/>
      <c r="J1936" s="76"/>
      <c r="K1936" s="76"/>
      <c r="L1936" s="76"/>
      <c r="M1936" s="76"/>
      <c r="N1936" s="76"/>
      <c r="O1936" s="76"/>
      <c r="P1936" s="77"/>
    </row>
    <row r="1937" spans="2:16" hidden="1">
      <c r="B1937" s="63" t="s">
        <v>62</v>
      </c>
      <c r="C1937" s="64"/>
      <c r="D1937" s="65"/>
      <c r="E1937" s="66"/>
      <c r="F1937" s="67"/>
      <c r="G1937" s="108"/>
      <c r="H1937" s="76"/>
      <c r="I1937" s="76"/>
      <c r="J1937" s="76"/>
      <c r="K1937" s="76"/>
      <c r="L1937" s="76"/>
      <c r="M1937" s="76"/>
      <c r="N1937" s="76"/>
      <c r="O1937" s="76"/>
      <c r="P1937" s="77"/>
    </row>
    <row r="1938" spans="2:16" hidden="1">
      <c r="B1938" s="63" t="s">
        <v>62</v>
      </c>
      <c r="C1938" s="64"/>
      <c r="D1938" s="65"/>
      <c r="E1938" s="66"/>
      <c r="F1938" s="67"/>
      <c r="G1938" s="108"/>
      <c r="H1938" s="76"/>
      <c r="I1938" s="76"/>
      <c r="J1938" s="76"/>
      <c r="K1938" s="76"/>
      <c r="L1938" s="76"/>
      <c r="M1938" s="76"/>
      <c r="N1938" s="76"/>
      <c r="O1938" s="76"/>
      <c r="P1938" s="77"/>
    </row>
    <row r="1939" spans="2:16" hidden="1">
      <c r="B1939" s="63" t="s">
        <v>62</v>
      </c>
      <c r="C1939" s="64"/>
      <c r="D1939" s="65"/>
      <c r="E1939" s="66"/>
      <c r="F1939" s="67"/>
      <c r="G1939" s="108"/>
      <c r="H1939" s="76"/>
      <c r="I1939" s="76"/>
      <c r="J1939" s="76"/>
      <c r="K1939" s="76"/>
      <c r="L1939" s="76"/>
      <c r="M1939" s="76"/>
      <c r="N1939" s="76"/>
      <c r="O1939" s="76"/>
      <c r="P1939" s="77"/>
    </row>
    <row r="1940" spans="2:16" hidden="1">
      <c r="B1940" s="63" t="s">
        <v>62</v>
      </c>
      <c r="C1940" s="64"/>
      <c r="D1940" s="65"/>
      <c r="E1940" s="66"/>
      <c r="F1940" s="67"/>
      <c r="G1940" s="108"/>
      <c r="H1940" s="76"/>
      <c r="I1940" s="76"/>
      <c r="J1940" s="76"/>
      <c r="K1940" s="76"/>
      <c r="L1940" s="76"/>
      <c r="M1940" s="76"/>
      <c r="N1940" s="76"/>
      <c r="O1940" s="76"/>
      <c r="P1940" s="77"/>
    </row>
    <row r="1941" spans="2:16" hidden="1">
      <c r="B1941" s="63" t="s">
        <v>62</v>
      </c>
      <c r="C1941" s="64"/>
      <c r="D1941" s="65"/>
      <c r="E1941" s="66"/>
      <c r="F1941" s="67"/>
      <c r="G1941" s="108"/>
      <c r="H1941" s="76"/>
      <c r="I1941" s="76"/>
      <c r="J1941" s="76"/>
      <c r="K1941" s="76"/>
      <c r="L1941" s="76"/>
      <c r="M1941" s="76"/>
      <c r="N1941" s="76"/>
      <c r="O1941" s="76"/>
      <c r="P1941" s="77"/>
    </row>
    <row r="1942" spans="2:16" hidden="1">
      <c r="B1942" s="63" t="s">
        <v>62</v>
      </c>
      <c r="C1942" s="64"/>
      <c r="D1942" s="65"/>
      <c r="E1942" s="66"/>
      <c r="F1942" s="67"/>
      <c r="G1942" s="108"/>
      <c r="H1942" s="76"/>
      <c r="I1942" s="76"/>
      <c r="J1942" s="76"/>
      <c r="K1942" s="76"/>
      <c r="L1942" s="76"/>
      <c r="M1942" s="76"/>
      <c r="N1942" s="76"/>
      <c r="O1942" s="76"/>
      <c r="P1942" s="77"/>
    </row>
    <row r="1943" spans="2:16" hidden="1">
      <c r="B1943" s="63" t="s">
        <v>62</v>
      </c>
      <c r="C1943" s="64"/>
      <c r="D1943" s="65"/>
      <c r="E1943" s="66"/>
      <c r="F1943" s="67"/>
      <c r="G1943" s="108"/>
      <c r="H1943" s="76"/>
      <c r="I1943" s="76"/>
      <c r="J1943" s="76"/>
      <c r="K1943" s="76"/>
      <c r="L1943" s="76"/>
      <c r="M1943" s="76"/>
      <c r="N1943" s="76"/>
      <c r="O1943" s="76"/>
      <c r="P1943" s="77"/>
    </row>
    <row r="1944" spans="2:16" hidden="1">
      <c r="B1944" s="63" t="s">
        <v>62</v>
      </c>
      <c r="C1944" s="64"/>
      <c r="D1944" s="65"/>
      <c r="E1944" s="66"/>
      <c r="F1944" s="67"/>
      <c r="G1944" s="108"/>
      <c r="H1944" s="76"/>
      <c r="I1944" s="76"/>
      <c r="J1944" s="76"/>
      <c r="K1944" s="76"/>
      <c r="L1944" s="76"/>
      <c r="M1944" s="76"/>
      <c r="N1944" s="76"/>
      <c r="O1944" s="76"/>
      <c r="P1944" s="77"/>
    </row>
    <row r="1945" spans="2:16" hidden="1">
      <c r="B1945" s="63" t="s">
        <v>62</v>
      </c>
      <c r="C1945" s="64"/>
      <c r="D1945" s="65"/>
      <c r="E1945" s="66"/>
      <c r="F1945" s="67"/>
      <c r="G1945" s="108"/>
      <c r="H1945" s="76"/>
      <c r="I1945" s="76"/>
      <c r="J1945" s="76"/>
      <c r="K1945" s="76"/>
      <c r="L1945" s="76"/>
      <c r="M1945" s="76"/>
      <c r="N1945" s="76"/>
      <c r="O1945" s="76"/>
      <c r="P1945" s="77"/>
    </row>
    <row r="1946" spans="2:16" hidden="1">
      <c r="B1946" s="63" t="s">
        <v>62</v>
      </c>
      <c r="C1946" s="64"/>
      <c r="D1946" s="65"/>
      <c r="E1946" s="66"/>
      <c r="F1946" s="67"/>
      <c r="G1946" s="108"/>
      <c r="H1946" s="76"/>
      <c r="I1946" s="76"/>
      <c r="J1946" s="76"/>
      <c r="K1946" s="76"/>
      <c r="L1946" s="76"/>
      <c r="M1946" s="76"/>
      <c r="N1946" s="76"/>
      <c r="O1946" s="76"/>
      <c r="P1946" s="77"/>
    </row>
    <row r="1947" spans="2:16" hidden="1">
      <c r="B1947" s="63" t="s">
        <v>62</v>
      </c>
      <c r="C1947" s="64"/>
      <c r="D1947" s="65"/>
      <c r="E1947" s="66"/>
      <c r="F1947" s="67"/>
      <c r="G1947" s="108"/>
      <c r="H1947" s="76"/>
      <c r="I1947" s="76"/>
      <c r="J1947" s="76"/>
      <c r="K1947" s="76"/>
      <c r="L1947" s="76"/>
      <c r="M1947" s="76"/>
      <c r="N1947" s="76"/>
      <c r="O1947" s="76"/>
      <c r="P1947" s="77"/>
    </row>
    <row r="1948" spans="2:16" hidden="1">
      <c r="B1948" s="63" t="s">
        <v>62</v>
      </c>
      <c r="C1948" s="64"/>
      <c r="D1948" s="65"/>
      <c r="E1948" s="66"/>
      <c r="F1948" s="67"/>
      <c r="G1948" s="108"/>
      <c r="H1948" s="76"/>
      <c r="I1948" s="76"/>
      <c r="J1948" s="76"/>
      <c r="K1948" s="76"/>
      <c r="L1948" s="76"/>
      <c r="M1948" s="76"/>
      <c r="N1948" s="76"/>
      <c r="O1948" s="76"/>
      <c r="P1948" s="77"/>
    </row>
    <row r="1949" spans="2:16" hidden="1">
      <c r="B1949" s="63" t="s">
        <v>62</v>
      </c>
      <c r="C1949" s="64"/>
      <c r="D1949" s="65"/>
      <c r="E1949" s="66"/>
      <c r="F1949" s="67"/>
      <c r="G1949" s="108"/>
      <c r="H1949" s="76"/>
      <c r="I1949" s="76"/>
      <c r="J1949" s="76"/>
      <c r="K1949" s="76"/>
      <c r="L1949" s="76"/>
      <c r="M1949" s="76"/>
      <c r="N1949" s="76"/>
      <c r="O1949" s="76"/>
      <c r="P1949" s="77"/>
    </row>
    <row r="1950" spans="2:16" hidden="1">
      <c r="B1950" s="63" t="s">
        <v>62</v>
      </c>
      <c r="C1950" s="64"/>
      <c r="D1950" s="65"/>
      <c r="E1950" s="66"/>
      <c r="F1950" s="67"/>
      <c r="G1950" s="108"/>
      <c r="H1950" s="76"/>
      <c r="I1950" s="76"/>
      <c r="J1950" s="76"/>
      <c r="K1950" s="76"/>
      <c r="L1950" s="76"/>
      <c r="M1950" s="76"/>
      <c r="N1950" s="76"/>
      <c r="O1950" s="76"/>
      <c r="P1950" s="77"/>
    </row>
    <row r="1951" spans="2:16" hidden="1">
      <c r="B1951" s="63" t="s">
        <v>62</v>
      </c>
      <c r="C1951" s="64"/>
      <c r="D1951" s="65"/>
      <c r="E1951" s="66"/>
      <c r="F1951" s="67"/>
      <c r="G1951" s="108"/>
      <c r="H1951" s="76"/>
      <c r="I1951" s="76"/>
      <c r="J1951" s="76"/>
      <c r="K1951" s="76"/>
      <c r="L1951" s="76"/>
      <c r="M1951" s="76"/>
      <c r="N1951" s="76"/>
      <c r="O1951" s="76"/>
      <c r="P1951" s="77"/>
    </row>
    <row r="1952" spans="2:16" hidden="1">
      <c r="B1952" s="63" t="s">
        <v>62</v>
      </c>
      <c r="C1952" s="64"/>
      <c r="D1952" s="65"/>
      <c r="E1952" s="66"/>
      <c r="F1952" s="67"/>
      <c r="G1952" s="108"/>
      <c r="H1952" s="76"/>
      <c r="I1952" s="76"/>
      <c r="J1952" s="76"/>
      <c r="K1952" s="76"/>
      <c r="L1952" s="76"/>
      <c r="M1952" s="76"/>
      <c r="N1952" s="76"/>
      <c r="O1952" s="76"/>
      <c r="P1952" s="77"/>
    </row>
    <row r="1953" spans="2:16" hidden="1">
      <c r="B1953" s="63" t="s">
        <v>62</v>
      </c>
      <c r="C1953" s="64"/>
      <c r="D1953" s="65"/>
      <c r="E1953" s="66"/>
      <c r="F1953" s="67"/>
      <c r="G1953" s="108"/>
      <c r="H1953" s="76"/>
      <c r="I1953" s="76"/>
      <c r="J1953" s="76"/>
      <c r="K1953" s="76"/>
      <c r="L1953" s="76"/>
      <c r="M1953" s="76"/>
      <c r="N1953" s="76"/>
      <c r="O1953" s="76"/>
      <c r="P1953" s="77"/>
    </row>
    <row r="1954" spans="2:16" hidden="1">
      <c r="B1954" s="63" t="s">
        <v>62</v>
      </c>
      <c r="C1954" s="64"/>
      <c r="D1954" s="65"/>
      <c r="E1954" s="66"/>
      <c r="F1954" s="67"/>
      <c r="G1954" s="108"/>
      <c r="H1954" s="76"/>
      <c r="I1954" s="76"/>
      <c r="J1954" s="76"/>
      <c r="K1954" s="76"/>
      <c r="L1954" s="76"/>
      <c r="M1954" s="76"/>
      <c r="N1954" s="76"/>
      <c r="O1954" s="76"/>
      <c r="P1954" s="77"/>
    </row>
    <row r="1955" spans="2:16" hidden="1">
      <c r="B1955" s="63" t="s">
        <v>62</v>
      </c>
      <c r="C1955" s="64"/>
      <c r="D1955" s="65"/>
      <c r="E1955" s="66"/>
      <c r="F1955" s="67"/>
      <c r="G1955" s="108"/>
      <c r="H1955" s="76"/>
      <c r="I1955" s="76"/>
      <c r="J1955" s="76"/>
      <c r="K1955" s="76"/>
      <c r="L1955" s="76"/>
      <c r="M1955" s="76"/>
      <c r="N1955" s="76"/>
      <c r="O1955" s="76"/>
      <c r="P1955" s="77"/>
    </row>
    <row r="1956" spans="2:16" hidden="1">
      <c r="B1956" s="63" t="s">
        <v>62</v>
      </c>
      <c r="C1956" s="64"/>
      <c r="D1956" s="65"/>
      <c r="E1956" s="66"/>
      <c r="F1956" s="67"/>
      <c r="G1956" s="108"/>
      <c r="H1956" s="76"/>
      <c r="I1956" s="76"/>
      <c r="J1956" s="76"/>
      <c r="K1956" s="76"/>
      <c r="L1956" s="76"/>
      <c r="M1956" s="76"/>
      <c r="N1956" s="76"/>
      <c r="O1956" s="76"/>
      <c r="P1956" s="77"/>
    </row>
    <row r="1957" spans="2:16" hidden="1">
      <c r="B1957" s="63" t="s">
        <v>62</v>
      </c>
      <c r="C1957" s="64"/>
      <c r="D1957" s="65"/>
      <c r="E1957" s="66"/>
      <c r="F1957" s="67"/>
      <c r="G1957" s="108"/>
      <c r="H1957" s="76"/>
      <c r="I1957" s="76"/>
      <c r="J1957" s="76"/>
      <c r="K1957" s="76"/>
      <c r="L1957" s="76"/>
      <c r="M1957" s="76"/>
      <c r="N1957" s="76"/>
      <c r="O1957" s="76"/>
      <c r="P1957" s="77"/>
    </row>
    <row r="1958" spans="2:16" hidden="1">
      <c r="B1958" s="63" t="s">
        <v>62</v>
      </c>
      <c r="C1958" s="64"/>
      <c r="D1958" s="65"/>
      <c r="E1958" s="66"/>
      <c r="F1958" s="67"/>
      <c r="G1958" s="108"/>
      <c r="H1958" s="76"/>
      <c r="I1958" s="76"/>
      <c r="J1958" s="76"/>
      <c r="K1958" s="76"/>
      <c r="L1958" s="76"/>
      <c r="M1958" s="76"/>
      <c r="N1958" s="76"/>
      <c r="O1958" s="76"/>
      <c r="P1958" s="77"/>
    </row>
    <row r="1959" spans="2:16" hidden="1">
      <c r="B1959" s="63" t="s">
        <v>62</v>
      </c>
      <c r="C1959" s="64"/>
      <c r="D1959" s="65"/>
      <c r="E1959" s="66"/>
      <c r="F1959" s="67"/>
      <c r="G1959" s="108"/>
      <c r="H1959" s="76"/>
      <c r="I1959" s="76"/>
      <c r="J1959" s="76"/>
      <c r="K1959" s="76"/>
      <c r="L1959" s="76"/>
      <c r="M1959" s="76"/>
      <c r="N1959" s="76"/>
      <c r="O1959" s="76"/>
      <c r="P1959" s="77"/>
    </row>
    <row r="1960" spans="2:16" hidden="1">
      <c r="B1960" s="63" t="s">
        <v>62</v>
      </c>
      <c r="C1960" s="64"/>
      <c r="D1960" s="65"/>
      <c r="E1960" s="66"/>
      <c r="F1960" s="67"/>
      <c r="G1960" s="108"/>
      <c r="H1960" s="76"/>
      <c r="I1960" s="76"/>
      <c r="J1960" s="76"/>
      <c r="K1960" s="76"/>
      <c r="L1960" s="76"/>
      <c r="M1960" s="76"/>
      <c r="N1960" s="76"/>
      <c r="O1960" s="76"/>
      <c r="P1960" s="77"/>
    </row>
    <row r="1961" spans="2:16" hidden="1">
      <c r="B1961" s="63" t="s">
        <v>62</v>
      </c>
      <c r="C1961" s="64"/>
      <c r="D1961" s="65"/>
      <c r="E1961" s="66"/>
      <c r="F1961" s="67"/>
      <c r="G1961" s="108"/>
      <c r="H1961" s="76"/>
      <c r="I1961" s="76"/>
      <c r="J1961" s="76"/>
      <c r="K1961" s="76"/>
      <c r="L1961" s="76"/>
      <c r="M1961" s="76"/>
      <c r="N1961" s="76"/>
      <c r="O1961" s="76"/>
      <c r="P1961" s="77"/>
    </row>
    <row r="1962" spans="2:16" hidden="1">
      <c r="B1962" s="63" t="s">
        <v>62</v>
      </c>
      <c r="C1962" s="64"/>
      <c r="D1962" s="65"/>
      <c r="E1962" s="66"/>
      <c r="F1962" s="67"/>
      <c r="G1962" s="108"/>
      <c r="H1962" s="76"/>
      <c r="I1962" s="76"/>
      <c r="J1962" s="76"/>
      <c r="K1962" s="76"/>
      <c r="L1962" s="76"/>
      <c r="M1962" s="76"/>
      <c r="N1962" s="76"/>
      <c r="O1962" s="76"/>
      <c r="P1962" s="77"/>
    </row>
    <row r="1963" spans="2:16" hidden="1">
      <c r="B1963" s="63" t="s">
        <v>62</v>
      </c>
      <c r="C1963" s="64"/>
      <c r="D1963" s="65"/>
      <c r="E1963" s="66"/>
      <c r="F1963" s="67"/>
      <c r="G1963" s="108"/>
      <c r="H1963" s="76"/>
      <c r="I1963" s="76"/>
      <c r="J1963" s="76"/>
      <c r="K1963" s="76"/>
      <c r="L1963" s="76"/>
      <c r="M1963" s="76"/>
      <c r="N1963" s="76"/>
      <c r="O1963" s="76"/>
      <c r="P1963" s="77"/>
    </row>
    <row r="1964" spans="2:16" hidden="1">
      <c r="B1964" s="63" t="s">
        <v>62</v>
      </c>
      <c r="C1964" s="64"/>
      <c r="D1964" s="65"/>
      <c r="E1964" s="66"/>
      <c r="F1964" s="67"/>
      <c r="G1964" s="108"/>
      <c r="H1964" s="76"/>
      <c r="I1964" s="76"/>
      <c r="J1964" s="76"/>
      <c r="K1964" s="76"/>
      <c r="L1964" s="76"/>
      <c r="M1964" s="76"/>
      <c r="N1964" s="76"/>
      <c r="O1964" s="76"/>
      <c r="P1964" s="77"/>
    </row>
    <row r="1965" spans="2:16" hidden="1">
      <c r="B1965" s="63" t="s">
        <v>62</v>
      </c>
      <c r="C1965" s="64"/>
      <c r="D1965" s="65"/>
      <c r="E1965" s="66"/>
      <c r="F1965" s="67"/>
      <c r="G1965" s="108"/>
      <c r="H1965" s="76"/>
      <c r="I1965" s="76"/>
      <c r="J1965" s="76"/>
      <c r="K1965" s="76"/>
      <c r="L1965" s="76"/>
      <c r="M1965" s="76"/>
      <c r="N1965" s="76"/>
      <c r="O1965" s="76"/>
      <c r="P1965" s="77"/>
    </row>
    <row r="1966" spans="2:16" hidden="1">
      <c r="B1966" s="63" t="s">
        <v>62</v>
      </c>
      <c r="C1966" s="64"/>
      <c r="D1966" s="65"/>
      <c r="E1966" s="66"/>
      <c r="F1966" s="67"/>
      <c r="G1966" s="108"/>
      <c r="H1966" s="76"/>
      <c r="I1966" s="76"/>
      <c r="J1966" s="76"/>
      <c r="K1966" s="76"/>
      <c r="L1966" s="76"/>
      <c r="M1966" s="76"/>
      <c r="N1966" s="76"/>
      <c r="O1966" s="76"/>
      <c r="P1966" s="77"/>
    </row>
    <row r="1967" spans="2:16" hidden="1">
      <c r="B1967" s="63" t="s">
        <v>62</v>
      </c>
      <c r="C1967" s="64"/>
      <c r="D1967" s="65"/>
      <c r="E1967" s="66"/>
      <c r="F1967" s="67"/>
      <c r="G1967" s="108"/>
      <c r="H1967" s="76"/>
      <c r="I1967" s="76"/>
      <c r="J1967" s="76"/>
      <c r="K1967" s="76"/>
      <c r="L1967" s="76"/>
      <c r="M1967" s="76"/>
      <c r="N1967" s="76"/>
      <c r="O1967" s="76"/>
      <c r="P1967" s="77"/>
    </row>
    <row r="1968" spans="2:16" hidden="1">
      <c r="B1968" s="63" t="s">
        <v>62</v>
      </c>
      <c r="C1968" s="64"/>
      <c r="D1968" s="65"/>
      <c r="E1968" s="66"/>
      <c r="F1968" s="67"/>
      <c r="G1968" s="108"/>
      <c r="H1968" s="76"/>
      <c r="I1968" s="76"/>
      <c r="J1968" s="76"/>
      <c r="K1968" s="76"/>
      <c r="L1968" s="76"/>
      <c r="M1968" s="76"/>
      <c r="N1968" s="76"/>
      <c r="O1968" s="76"/>
      <c r="P1968" s="77"/>
    </row>
    <row r="1969" spans="2:16" hidden="1">
      <c r="B1969" s="63" t="s">
        <v>62</v>
      </c>
      <c r="C1969" s="64"/>
      <c r="D1969" s="65"/>
      <c r="E1969" s="66"/>
      <c r="F1969" s="67"/>
      <c r="G1969" s="108"/>
      <c r="H1969" s="76"/>
      <c r="I1969" s="76"/>
      <c r="J1969" s="76"/>
      <c r="K1969" s="76"/>
      <c r="L1969" s="76"/>
      <c r="M1969" s="76"/>
      <c r="N1969" s="76"/>
      <c r="O1969" s="76"/>
      <c r="P1969" s="77"/>
    </row>
    <row r="1970" spans="2:16" hidden="1">
      <c r="B1970" s="63" t="s">
        <v>62</v>
      </c>
      <c r="C1970" s="64"/>
      <c r="D1970" s="65"/>
      <c r="E1970" s="66"/>
      <c r="F1970" s="67"/>
      <c r="G1970" s="108"/>
      <c r="H1970" s="76"/>
      <c r="I1970" s="76"/>
      <c r="J1970" s="76"/>
      <c r="K1970" s="76"/>
      <c r="L1970" s="76"/>
      <c r="M1970" s="76"/>
      <c r="N1970" s="76"/>
      <c r="O1970" s="76"/>
      <c r="P1970" s="77"/>
    </row>
    <row r="1971" spans="2:16" hidden="1">
      <c r="B1971" s="63" t="s">
        <v>62</v>
      </c>
      <c r="C1971" s="64"/>
      <c r="D1971" s="65"/>
      <c r="E1971" s="66"/>
      <c r="F1971" s="67"/>
      <c r="G1971" s="108"/>
      <c r="H1971" s="76"/>
      <c r="I1971" s="76"/>
      <c r="J1971" s="76"/>
      <c r="K1971" s="76"/>
      <c r="L1971" s="76"/>
      <c r="M1971" s="76"/>
      <c r="N1971" s="76"/>
      <c r="O1971" s="76"/>
      <c r="P1971" s="77"/>
    </row>
    <row r="1972" spans="2:16" hidden="1">
      <c r="B1972" s="63" t="s">
        <v>62</v>
      </c>
      <c r="C1972" s="64"/>
      <c r="D1972" s="65"/>
      <c r="E1972" s="66"/>
      <c r="F1972" s="67"/>
      <c r="G1972" s="108"/>
      <c r="H1972" s="76"/>
      <c r="I1972" s="76"/>
      <c r="J1972" s="76"/>
      <c r="K1972" s="76"/>
      <c r="L1972" s="76"/>
      <c r="M1972" s="76"/>
      <c r="N1972" s="76"/>
      <c r="O1972" s="76"/>
      <c r="P1972" s="77"/>
    </row>
    <row r="1973" spans="2:16" hidden="1">
      <c r="B1973" s="63" t="s">
        <v>62</v>
      </c>
      <c r="C1973" s="64"/>
      <c r="D1973" s="65"/>
      <c r="E1973" s="66"/>
      <c r="F1973" s="67"/>
      <c r="G1973" s="108"/>
      <c r="H1973" s="76"/>
      <c r="I1973" s="76"/>
      <c r="J1973" s="76"/>
      <c r="K1973" s="76"/>
      <c r="L1973" s="76"/>
      <c r="M1973" s="76"/>
      <c r="N1973" s="76"/>
      <c r="O1973" s="76"/>
      <c r="P1973" s="77"/>
    </row>
    <row r="1974" spans="2:16" hidden="1">
      <c r="B1974" s="63" t="s">
        <v>62</v>
      </c>
      <c r="C1974" s="64"/>
      <c r="D1974" s="65"/>
      <c r="E1974" s="66"/>
      <c r="F1974" s="67"/>
      <c r="G1974" s="108"/>
      <c r="H1974" s="76"/>
      <c r="I1974" s="76"/>
      <c r="J1974" s="76"/>
      <c r="K1974" s="76"/>
      <c r="L1974" s="76"/>
      <c r="M1974" s="76"/>
      <c r="N1974" s="76"/>
      <c r="O1974" s="76"/>
      <c r="P1974" s="77"/>
    </row>
    <row r="1975" spans="2:16" hidden="1">
      <c r="B1975" s="63" t="s">
        <v>62</v>
      </c>
      <c r="C1975" s="64"/>
      <c r="D1975" s="65"/>
      <c r="E1975" s="66"/>
      <c r="F1975" s="67"/>
      <c r="G1975" s="108"/>
      <c r="H1975" s="76"/>
      <c r="I1975" s="76"/>
      <c r="J1975" s="76"/>
      <c r="K1975" s="76"/>
      <c r="L1975" s="76"/>
      <c r="M1975" s="76"/>
      <c r="N1975" s="76"/>
      <c r="O1975" s="76"/>
      <c r="P1975" s="77"/>
    </row>
    <row r="1976" spans="2:16" hidden="1">
      <c r="B1976" s="63" t="s">
        <v>62</v>
      </c>
      <c r="C1976" s="64"/>
      <c r="D1976" s="65"/>
      <c r="E1976" s="66"/>
      <c r="F1976" s="67"/>
      <c r="G1976" s="108"/>
      <c r="H1976" s="76"/>
      <c r="I1976" s="76"/>
      <c r="J1976" s="76"/>
      <c r="K1976" s="76"/>
      <c r="L1976" s="76"/>
      <c r="M1976" s="76"/>
      <c r="N1976" s="76"/>
      <c r="O1976" s="76"/>
      <c r="P1976" s="77"/>
    </row>
    <row r="1977" spans="2:16" hidden="1">
      <c r="B1977" s="63" t="s">
        <v>62</v>
      </c>
      <c r="C1977" s="64"/>
      <c r="D1977" s="65"/>
      <c r="E1977" s="66"/>
      <c r="F1977" s="67"/>
      <c r="G1977" s="108"/>
      <c r="H1977" s="76"/>
      <c r="I1977" s="76"/>
      <c r="J1977" s="76"/>
      <c r="K1977" s="76"/>
      <c r="L1977" s="76"/>
      <c r="M1977" s="76"/>
      <c r="N1977" s="76"/>
      <c r="O1977" s="76"/>
      <c r="P1977" s="77"/>
    </row>
    <row r="1978" spans="2:16" hidden="1">
      <c r="B1978" s="63" t="s">
        <v>62</v>
      </c>
      <c r="C1978" s="64"/>
      <c r="D1978" s="65"/>
      <c r="E1978" s="66"/>
      <c r="F1978" s="67"/>
      <c r="G1978" s="108"/>
      <c r="H1978" s="76"/>
      <c r="I1978" s="76"/>
      <c r="J1978" s="76"/>
      <c r="K1978" s="76"/>
      <c r="L1978" s="76"/>
      <c r="M1978" s="76"/>
      <c r="N1978" s="76"/>
      <c r="O1978" s="76"/>
      <c r="P1978" s="77"/>
    </row>
    <row r="1979" spans="2:16" hidden="1">
      <c r="B1979" s="63" t="s">
        <v>62</v>
      </c>
      <c r="C1979" s="64"/>
      <c r="D1979" s="65"/>
      <c r="E1979" s="66"/>
      <c r="F1979" s="67"/>
      <c r="G1979" s="108"/>
      <c r="H1979" s="76"/>
      <c r="I1979" s="76"/>
      <c r="J1979" s="76"/>
      <c r="K1979" s="76"/>
      <c r="L1979" s="76"/>
      <c r="M1979" s="76"/>
      <c r="N1979" s="76"/>
      <c r="O1979" s="76"/>
      <c r="P1979" s="77"/>
    </row>
    <row r="1980" spans="2:16" hidden="1">
      <c r="B1980" s="63" t="s">
        <v>62</v>
      </c>
      <c r="C1980" s="64"/>
      <c r="D1980" s="65"/>
      <c r="E1980" s="66"/>
      <c r="F1980" s="67"/>
      <c r="G1980" s="108"/>
      <c r="H1980" s="76"/>
      <c r="I1980" s="76"/>
      <c r="J1980" s="76"/>
      <c r="K1980" s="76"/>
      <c r="L1980" s="76"/>
      <c r="M1980" s="76"/>
      <c r="N1980" s="76"/>
      <c r="O1980" s="76"/>
      <c r="P1980" s="77"/>
    </row>
    <row r="1981" spans="2:16" hidden="1">
      <c r="B1981" s="63" t="s">
        <v>62</v>
      </c>
      <c r="C1981" s="64"/>
      <c r="D1981" s="65"/>
      <c r="E1981" s="66"/>
      <c r="F1981" s="67"/>
      <c r="G1981" s="108"/>
      <c r="H1981" s="76"/>
      <c r="I1981" s="76"/>
      <c r="J1981" s="76"/>
      <c r="K1981" s="76"/>
      <c r="L1981" s="76"/>
      <c r="M1981" s="76"/>
      <c r="N1981" s="76"/>
      <c r="O1981" s="76"/>
      <c r="P1981" s="77"/>
    </row>
    <row r="1982" spans="2:16" hidden="1">
      <c r="B1982" s="63" t="s">
        <v>62</v>
      </c>
      <c r="C1982" s="64"/>
      <c r="D1982" s="65"/>
      <c r="E1982" s="66"/>
      <c r="F1982" s="67"/>
      <c r="G1982" s="108"/>
      <c r="H1982" s="76"/>
      <c r="I1982" s="76"/>
      <c r="J1982" s="76"/>
      <c r="K1982" s="76"/>
      <c r="L1982" s="76"/>
      <c r="M1982" s="76"/>
      <c r="N1982" s="76"/>
      <c r="O1982" s="76"/>
      <c r="P1982" s="77"/>
    </row>
    <row r="1983" spans="2:16" hidden="1">
      <c r="B1983" s="63" t="s">
        <v>62</v>
      </c>
      <c r="C1983" s="64"/>
      <c r="D1983" s="65"/>
      <c r="E1983" s="66"/>
      <c r="F1983" s="67"/>
      <c r="G1983" s="108"/>
      <c r="H1983" s="76"/>
      <c r="I1983" s="76"/>
      <c r="J1983" s="76"/>
      <c r="K1983" s="76"/>
      <c r="L1983" s="76"/>
      <c r="M1983" s="76"/>
      <c r="N1983" s="76"/>
      <c r="O1983" s="76"/>
      <c r="P1983" s="77"/>
    </row>
    <row r="1984" spans="2:16" hidden="1">
      <c r="B1984" s="63" t="s">
        <v>62</v>
      </c>
      <c r="C1984" s="64"/>
      <c r="D1984" s="65"/>
      <c r="E1984" s="66"/>
      <c r="F1984" s="67"/>
      <c r="G1984" s="108"/>
      <c r="H1984" s="76"/>
      <c r="I1984" s="76"/>
      <c r="J1984" s="76"/>
      <c r="K1984" s="76"/>
      <c r="L1984" s="76"/>
      <c r="M1984" s="76"/>
      <c r="N1984" s="76"/>
      <c r="O1984" s="76"/>
      <c r="P1984" s="77"/>
    </row>
    <row r="1985" spans="2:16" hidden="1">
      <c r="B1985" s="63" t="s">
        <v>62</v>
      </c>
      <c r="C1985" s="64"/>
      <c r="D1985" s="65"/>
      <c r="E1985" s="66"/>
      <c r="F1985" s="67"/>
      <c r="G1985" s="108"/>
      <c r="H1985" s="76"/>
      <c r="I1985" s="76"/>
      <c r="J1985" s="76"/>
      <c r="K1985" s="76"/>
      <c r="L1985" s="76"/>
      <c r="M1985" s="76"/>
      <c r="N1985" s="76"/>
      <c r="O1985" s="76"/>
      <c r="P1985" s="77"/>
    </row>
    <row r="1986" spans="2:16" hidden="1">
      <c r="B1986" s="63" t="s">
        <v>62</v>
      </c>
      <c r="C1986" s="64"/>
      <c r="D1986" s="65"/>
      <c r="E1986" s="66"/>
      <c r="F1986" s="67"/>
      <c r="G1986" s="108"/>
      <c r="H1986" s="76"/>
      <c r="I1986" s="76"/>
      <c r="J1986" s="76"/>
      <c r="K1986" s="76"/>
      <c r="L1986" s="76"/>
      <c r="M1986" s="76"/>
      <c r="N1986" s="76"/>
      <c r="O1986" s="76"/>
      <c r="P1986" s="77"/>
    </row>
    <row r="1987" spans="2:16" hidden="1">
      <c r="B1987" s="63" t="s">
        <v>62</v>
      </c>
      <c r="C1987" s="64"/>
      <c r="D1987" s="65"/>
      <c r="E1987" s="66"/>
      <c r="F1987" s="67"/>
      <c r="G1987" s="108"/>
      <c r="H1987" s="76"/>
      <c r="I1987" s="76"/>
      <c r="J1987" s="76"/>
      <c r="K1987" s="76"/>
      <c r="L1987" s="76"/>
      <c r="M1987" s="76"/>
      <c r="N1987" s="76"/>
      <c r="O1987" s="76"/>
      <c r="P1987" s="77"/>
    </row>
    <row r="1988" spans="2:16" hidden="1">
      <c r="B1988" s="63" t="s">
        <v>62</v>
      </c>
      <c r="C1988" s="64"/>
      <c r="D1988" s="65"/>
      <c r="E1988" s="66"/>
      <c r="F1988" s="67"/>
      <c r="G1988" s="108"/>
      <c r="H1988" s="76"/>
      <c r="I1988" s="76"/>
      <c r="J1988" s="76"/>
      <c r="K1988" s="76"/>
      <c r="L1988" s="76"/>
      <c r="M1988" s="76"/>
      <c r="N1988" s="76"/>
      <c r="O1988" s="76"/>
      <c r="P1988" s="77"/>
    </row>
    <row r="1989" spans="2:16" hidden="1">
      <c r="B1989" s="63" t="s">
        <v>62</v>
      </c>
      <c r="C1989" s="64"/>
      <c r="D1989" s="65"/>
      <c r="E1989" s="66"/>
      <c r="F1989" s="67"/>
      <c r="G1989" s="108"/>
      <c r="H1989" s="76"/>
      <c r="I1989" s="76"/>
      <c r="J1989" s="76"/>
      <c r="K1989" s="76"/>
      <c r="L1989" s="76"/>
      <c r="M1989" s="76"/>
      <c r="N1989" s="76"/>
      <c r="O1989" s="76"/>
      <c r="P1989" s="77"/>
    </row>
    <row r="1990" spans="2:16" hidden="1">
      <c r="B1990" s="63" t="s">
        <v>62</v>
      </c>
      <c r="C1990" s="64"/>
      <c r="D1990" s="65"/>
      <c r="E1990" s="66"/>
      <c r="F1990" s="67"/>
      <c r="G1990" s="108"/>
      <c r="H1990" s="76"/>
      <c r="I1990" s="76"/>
      <c r="J1990" s="76"/>
      <c r="K1990" s="76"/>
      <c r="L1990" s="76"/>
      <c r="M1990" s="76"/>
      <c r="N1990" s="76"/>
      <c r="O1990" s="76"/>
      <c r="P1990" s="77"/>
    </row>
    <row r="1991" spans="2:16" hidden="1">
      <c r="B1991" s="63" t="s">
        <v>62</v>
      </c>
      <c r="C1991" s="64"/>
      <c r="D1991" s="65"/>
      <c r="E1991" s="66"/>
      <c r="F1991" s="67"/>
      <c r="G1991" s="108"/>
      <c r="H1991" s="76"/>
      <c r="I1991" s="76"/>
      <c r="J1991" s="76"/>
      <c r="K1991" s="76"/>
      <c r="L1991" s="76"/>
      <c r="M1991" s="76"/>
      <c r="N1991" s="76"/>
      <c r="O1991" s="76"/>
      <c r="P1991" s="77"/>
    </row>
    <row r="1992" spans="2:16" hidden="1">
      <c r="B1992" s="63" t="s">
        <v>62</v>
      </c>
      <c r="C1992" s="64"/>
      <c r="D1992" s="65"/>
      <c r="E1992" s="66"/>
      <c r="F1992" s="67"/>
      <c r="G1992" s="108"/>
      <c r="H1992" s="76"/>
      <c r="I1992" s="76"/>
      <c r="J1992" s="76"/>
      <c r="K1992" s="76"/>
      <c r="L1992" s="76"/>
      <c r="M1992" s="76"/>
      <c r="N1992" s="76"/>
      <c r="O1992" s="76"/>
      <c r="P1992" s="77"/>
    </row>
    <row r="1993" spans="2:16" hidden="1">
      <c r="B1993" s="63" t="s">
        <v>62</v>
      </c>
      <c r="C1993" s="64"/>
      <c r="D1993" s="65"/>
      <c r="E1993" s="66"/>
      <c r="F1993" s="67"/>
      <c r="G1993" s="108"/>
      <c r="H1993" s="76"/>
      <c r="I1993" s="76"/>
      <c r="J1993" s="76"/>
      <c r="K1993" s="76"/>
      <c r="L1993" s="76"/>
      <c r="M1993" s="76"/>
      <c r="N1993" s="76"/>
      <c r="O1993" s="76"/>
      <c r="P1993" s="77"/>
    </row>
    <row r="1994" spans="2:16" hidden="1">
      <c r="B1994" s="63" t="s">
        <v>62</v>
      </c>
      <c r="C1994" s="64"/>
      <c r="D1994" s="65"/>
      <c r="E1994" s="66"/>
      <c r="F1994" s="67"/>
      <c r="G1994" s="108"/>
      <c r="H1994" s="76"/>
      <c r="I1994" s="76"/>
      <c r="J1994" s="76"/>
      <c r="K1994" s="76"/>
      <c r="L1994" s="76"/>
      <c r="M1994" s="76"/>
      <c r="N1994" s="76"/>
      <c r="O1994" s="76"/>
      <c r="P1994" s="77"/>
    </row>
    <row r="1995" spans="2:16" hidden="1">
      <c r="B1995" s="63" t="s">
        <v>62</v>
      </c>
      <c r="C1995" s="64"/>
      <c r="D1995" s="65"/>
      <c r="E1995" s="66"/>
      <c r="F1995" s="67"/>
      <c r="G1995" s="108"/>
      <c r="H1995" s="76"/>
      <c r="I1995" s="76"/>
      <c r="J1995" s="76"/>
      <c r="K1995" s="76"/>
      <c r="L1995" s="76"/>
      <c r="M1995" s="76"/>
      <c r="N1995" s="76"/>
      <c r="O1995" s="76"/>
      <c r="P1995" s="77"/>
    </row>
    <row r="1996" spans="2:16" hidden="1">
      <c r="B1996" s="63" t="s">
        <v>62</v>
      </c>
      <c r="C1996" s="64"/>
      <c r="D1996" s="65"/>
      <c r="E1996" s="66"/>
      <c r="F1996" s="67"/>
      <c r="G1996" s="108"/>
      <c r="H1996" s="76"/>
      <c r="I1996" s="76"/>
      <c r="J1996" s="76"/>
      <c r="K1996" s="76"/>
      <c r="L1996" s="76"/>
      <c r="M1996" s="76"/>
      <c r="N1996" s="76"/>
      <c r="O1996" s="76"/>
      <c r="P1996" s="77"/>
    </row>
    <row r="1997" spans="2:16" hidden="1">
      <c r="B1997" s="63" t="s">
        <v>62</v>
      </c>
      <c r="C1997" s="64"/>
      <c r="D1997" s="65"/>
      <c r="E1997" s="66"/>
      <c r="F1997" s="67"/>
      <c r="G1997" s="108"/>
      <c r="H1997" s="76"/>
      <c r="I1997" s="76"/>
      <c r="J1997" s="76"/>
      <c r="K1997" s="76"/>
      <c r="L1997" s="76"/>
      <c r="M1997" s="76"/>
      <c r="N1997" s="76"/>
      <c r="O1997" s="76"/>
      <c r="P1997" s="77"/>
    </row>
    <row r="1998" spans="2:16" hidden="1">
      <c r="B1998" s="63" t="s">
        <v>62</v>
      </c>
      <c r="C1998" s="64"/>
      <c r="D1998" s="65"/>
      <c r="E1998" s="66"/>
      <c r="F1998" s="67"/>
      <c r="G1998" s="108"/>
      <c r="H1998" s="76"/>
      <c r="I1998" s="76"/>
      <c r="J1998" s="76"/>
      <c r="K1998" s="76"/>
      <c r="L1998" s="76"/>
      <c r="M1998" s="76"/>
      <c r="N1998" s="76"/>
      <c r="O1998" s="76"/>
      <c r="P1998" s="77"/>
    </row>
    <row r="1999" spans="2:16" hidden="1">
      <c r="B1999" s="63" t="s">
        <v>62</v>
      </c>
      <c r="C1999" s="64"/>
      <c r="D1999" s="65"/>
      <c r="E1999" s="66"/>
      <c r="F1999" s="67"/>
      <c r="G1999" s="108"/>
      <c r="H1999" s="76"/>
      <c r="I1999" s="76"/>
      <c r="J1999" s="76"/>
      <c r="K1999" s="76"/>
      <c r="L1999" s="76"/>
      <c r="M1999" s="76"/>
      <c r="N1999" s="76"/>
      <c r="O1999" s="76"/>
      <c r="P1999" s="77"/>
    </row>
    <row r="2000" spans="2:16" hidden="1">
      <c r="B2000" s="63" t="s">
        <v>62</v>
      </c>
      <c r="C2000" s="64"/>
      <c r="D2000" s="65"/>
      <c r="E2000" s="66"/>
      <c r="F2000" s="67"/>
      <c r="G2000" s="108"/>
      <c r="H2000" s="76"/>
      <c r="I2000" s="76"/>
      <c r="J2000" s="76"/>
      <c r="K2000" s="76"/>
      <c r="L2000" s="76"/>
      <c r="M2000" s="76"/>
      <c r="N2000" s="76"/>
      <c r="O2000" s="76"/>
      <c r="P2000" s="77"/>
    </row>
    <row r="2001" spans="2:16" hidden="1">
      <c r="B2001" s="63" t="s">
        <v>62</v>
      </c>
      <c r="C2001" s="64"/>
      <c r="D2001" s="65"/>
      <c r="E2001" s="66"/>
      <c r="F2001" s="67"/>
      <c r="G2001" s="108"/>
      <c r="H2001" s="76"/>
      <c r="I2001" s="76"/>
      <c r="J2001" s="76"/>
      <c r="K2001" s="76"/>
      <c r="L2001" s="76"/>
      <c r="M2001" s="76"/>
      <c r="N2001" s="76"/>
      <c r="O2001" s="76"/>
      <c r="P2001" s="77"/>
    </row>
    <row r="2002" spans="2:16" hidden="1">
      <c r="B2002" s="63" t="s">
        <v>62</v>
      </c>
      <c r="C2002" s="64"/>
      <c r="D2002" s="65"/>
      <c r="E2002" s="66"/>
      <c r="F2002" s="67"/>
      <c r="G2002" s="108"/>
      <c r="H2002" s="76"/>
      <c r="I2002" s="76"/>
      <c r="J2002" s="76"/>
      <c r="K2002" s="76"/>
      <c r="L2002" s="76"/>
      <c r="M2002" s="76"/>
      <c r="N2002" s="76"/>
      <c r="O2002" s="76"/>
      <c r="P2002" s="77"/>
    </row>
    <row r="2003" spans="2:16">
      <c r="B2003" s="63" t="s">
        <v>62</v>
      </c>
      <c r="C2003" s="64"/>
      <c r="D2003" s="65"/>
      <c r="E2003" s="66"/>
      <c r="F2003" s="67"/>
      <c r="G2003" s="108"/>
      <c r="H2003" s="76"/>
      <c r="I2003" s="76"/>
      <c r="J2003" s="76"/>
      <c r="K2003" s="76"/>
      <c r="L2003" s="76"/>
      <c r="M2003" s="76"/>
      <c r="N2003" s="76"/>
      <c r="O2003" s="76"/>
      <c r="P2003" s="77"/>
    </row>
    <row r="2004" spans="2:16">
      <c r="B2004" s="63" t="s">
        <v>62</v>
      </c>
      <c r="C2004" s="64"/>
      <c r="D2004" s="65"/>
      <c r="E2004" s="66"/>
      <c r="F2004" s="67"/>
      <c r="G2004" s="108"/>
      <c r="H2004" s="76"/>
      <c r="I2004" s="76"/>
      <c r="J2004" s="76"/>
      <c r="K2004" s="76"/>
      <c r="L2004" s="76"/>
      <c r="M2004" s="76"/>
      <c r="N2004" s="76"/>
      <c r="O2004" s="76"/>
      <c r="P2004" s="77"/>
    </row>
    <row r="2005" spans="2:16">
      <c r="B2005" s="63" t="s">
        <v>62</v>
      </c>
      <c r="C2005" s="64"/>
      <c r="D2005" s="65"/>
      <c r="E2005" s="66"/>
      <c r="F2005" s="67"/>
      <c r="G2005" s="108"/>
      <c r="H2005" s="76"/>
      <c r="I2005" s="76"/>
      <c r="J2005" s="76"/>
      <c r="K2005" s="76"/>
      <c r="L2005" s="76"/>
      <c r="M2005" s="76"/>
      <c r="N2005" s="76"/>
      <c r="O2005" s="76"/>
      <c r="P2005" s="77"/>
    </row>
    <row r="2006" spans="2:16">
      <c r="B2006" s="63" t="s">
        <v>62</v>
      </c>
      <c r="C2006" s="64"/>
      <c r="D2006" s="65"/>
      <c r="E2006" s="66"/>
      <c r="F2006" s="67"/>
      <c r="G2006" s="108"/>
      <c r="H2006" s="76"/>
      <c r="I2006" s="76"/>
      <c r="J2006" s="76"/>
      <c r="K2006" s="76"/>
      <c r="L2006" s="76"/>
      <c r="M2006" s="76"/>
      <c r="N2006" s="76"/>
      <c r="O2006" s="76"/>
      <c r="P2006" s="77"/>
    </row>
    <row r="2007" spans="2:16">
      <c r="B2007" s="63" t="s">
        <v>62</v>
      </c>
      <c r="C2007" s="64"/>
      <c r="D2007" s="65"/>
      <c r="E2007" s="66"/>
      <c r="F2007" s="67"/>
      <c r="G2007" s="108"/>
      <c r="H2007" s="76"/>
      <c r="I2007" s="76"/>
      <c r="J2007" s="76"/>
      <c r="K2007" s="76"/>
      <c r="L2007" s="76"/>
      <c r="M2007" s="76"/>
      <c r="N2007" s="76"/>
      <c r="O2007" s="76"/>
      <c r="P2007" s="77"/>
    </row>
    <row r="2008" spans="2:16" ht="15.75" thickBot="1">
      <c r="B2008" s="63" t="s">
        <v>62</v>
      </c>
      <c r="C2008" s="64"/>
      <c r="D2008" s="65"/>
      <c r="E2008" s="66"/>
      <c r="F2008" s="81"/>
      <c r="G2008" s="109"/>
      <c r="H2008" s="83"/>
      <c r="I2008" s="83"/>
      <c r="J2008" s="83"/>
      <c r="K2008" s="83"/>
      <c r="L2008" s="83"/>
      <c r="M2008" s="83"/>
      <c r="N2008" s="83"/>
      <c r="O2008" s="83"/>
      <c r="P2008" s="84"/>
    </row>
    <row r="2009" spans="2:16" ht="23.25" customHeight="1" thickBot="1">
      <c r="E2009" s="11" t="s">
        <v>32</v>
      </c>
      <c r="F2009" s="11">
        <f>SUM(F1859:F2008)</f>
        <v>4</v>
      </c>
      <c r="H2009" s="85"/>
      <c r="I2009" s="85"/>
      <c r="J2009" s="85"/>
      <c r="K2009" s="85"/>
      <c r="L2009" s="85"/>
      <c r="M2009" s="85"/>
      <c r="N2009" s="85"/>
      <c r="O2009" s="85"/>
      <c r="P2009" s="85"/>
    </row>
    <row r="2010" spans="2:16" ht="17.25">
      <c r="C2010" s="22" t="s">
        <v>17</v>
      </c>
      <c r="D2010" s="22"/>
      <c r="E2010" s="22"/>
      <c r="F2010" s="23"/>
      <c r="G2010" s="87" t="s">
        <v>18</v>
      </c>
      <c r="H2010" s="87"/>
      <c r="I2010" s="87"/>
      <c r="J2010" s="87"/>
      <c r="K2010" s="86"/>
      <c r="L2010" s="87" t="s">
        <v>19</v>
      </c>
      <c r="M2010" s="87"/>
      <c r="N2010" s="87"/>
      <c r="O2010" s="87"/>
    </row>
    <row r="2011" spans="2:16" ht="21.75" customHeight="1" thickBot="1">
      <c r="C2011" s="88" t="s">
        <v>72</v>
      </c>
      <c r="D2011" s="88"/>
      <c r="E2011" s="88"/>
      <c r="F2011" s="89"/>
      <c r="G2011" s="88" t="s">
        <v>64</v>
      </c>
      <c r="H2011" s="88"/>
      <c r="I2011" s="88"/>
      <c r="J2011" s="88"/>
      <c r="K2011" s="89"/>
      <c r="L2011" s="88" t="s">
        <v>64</v>
      </c>
      <c r="M2011" s="88"/>
      <c r="N2011" s="88"/>
      <c r="O2011" s="88"/>
    </row>
    <row r="2012" spans="2:16" ht="30" customHeight="1" thickBot="1">
      <c r="C2012" s="116" t="s">
        <v>66</v>
      </c>
      <c r="D2012" s="116"/>
      <c r="E2012" s="116"/>
      <c r="F2012" s="90"/>
      <c r="G2012" s="88" t="s">
        <v>78</v>
      </c>
      <c r="H2012" s="88"/>
      <c r="I2012" s="88"/>
      <c r="J2012" s="88"/>
      <c r="K2012" s="90"/>
      <c r="L2012" s="88" t="s">
        <v>78</v>
      </c>
      <c r="M2012" s="88"/>
      <c r="N2012" s="88"/>
      <c r="O2012" s="88"/>
    </row>
  </sheetData>
  <sheetProtection algorithmName="SHA-512" hashValue="UHizRrLFXYG8nFJD52L2ozuPn8maAM5ZQm/Yv1KOf0mArj9MPd/cjeQEOhSKBOD+Tu39Li/NU6LryvBX+OfQ9Q==" saltValue="1D+sHSAJu3gkMLLWnT2msg==" spinCount="100000" sheet="1" formatCells="0" formatColumns="0" formatRows="0" insertRows="0"/>
  <dataConsolidate/>
  <mergeCells count="7440">
    <mergeCell ref="C2011:E2011"/>
    <mergeCell ref="G2011:J2011"/>
    <mergeCell ref="L2011:O2011"/>
    <mergeCell ref="C2012:E2012"/>
    <mergeCell ref="G2012:J2012"/>
    <mergeCell ref="L2012:O2012"/>
    <mergeCell ref="B2008:D2008"/>
    <mergeCell ref="H2008:J2008"/>
    <mergeCell ref="K2008:M2008"/>
    <mergeCell ref="N2008:P2008"/>
    <mergeCell ref="C2010:E2010"/>
    <mergeCell ref="G2010:J2010"/>
    <mergeCell ref="L2010:O2010"/>
    <mergeCell ref="B2006:D2006"/>
    <mergeCell ref="H2006:J2006"/>
    <mergeCell ref="K2006:M2006"/>
    <mergeCell ref="N2006:P2006"/>
    <mergeCell ref="B2007:D2007"/>
    <mergeCell ref="H2007:J2007"/>
    <mergeCell ref="K2007:M2007"/>
    <mergeCell ref="N2007:P2007"/>
    <mergeCell ref="B2004:D2004"/>
    <mergeCell ref="H2004:J2004"/>
    <mergeCell ref="K2004:M2004"/>
    <mergeCell ref="N2004:P2004"/>
    <mergeCell ref="B2005:D2005"/>
    <mergeCell ref="H2005:J2005"/>
    <mergeCell ref="K2005:M2005"/>
    <mergeCell ref="N2005:P2005"/>
    <mergeCell ref="B2002:D2002"/>
    <mergeCell ref="H2002:J2002"/>
    <mergeCell ref="K2002:M2002"/>
    <mergeCell ref="N2002:P2002"/>
    <mergeCell ref="B2003:D2003"/>
    <mergeCell ref="H2003:J2003"/>
    <mergeCell ref="K2003:M2003"/>
    <mergeCell ref="N2003:P2003"/>
    <mergeCell ref="B2000:D2000"/>
    <mergeCell ref="H2000:J2000"/>
    <mergeCell ref="K2000:M2000"/>
    <mergeCell ref="N2000:P2000"/>
    <mergeCell ref="B2001:D2001"/>
    <mergeCell ref="H2001:J2001"/>
    <mergeCell ref="K2001:M2001"/>
    <mergeCell ref="N2001:P2001"/>
    <mergeCell ref="B1998:D1998"/>
    <mergeCell ref="H1998:J1998"/>
    <mergeCell ref="K1998:M1998"/>
    <mergeCell ref="N1998:P1998"/>
    <mergeCell ref="B1999:D1999"/>
    <mergeCell ref="H1999:J1999"/>
    <mergeCell ref="K1999:M1999"/>
    <mergeCell ref="N1999:P1999"/>
    <mergeCell ref="B1996:D1996"/>
    <mergeCell ref="H1996:J1996"/>
    <mergeCell ref="K1996:M1996"/>
    <mergeCell ref="N1996:P1996"/>
    <mergeCell ref="B1997:D1997"/>
    <mergeCell ref="H1997:J1997"/>
    <mergeCell ref="K1997:M1997"/>
    <mergeCell ref="N1997:P1997"/>
    <mergeCell ref="B1994:D1994"/>
    <mergeCell ref="H1994:J1994"/>
    <mergeCell ref="K1994:M1994"/>
    <mergeCell ref="N1994:P1994"/>
    <mergeCell ref="B1995:D1995"/>
    <mergeCell ref="H1995:J1995"/>
    <mergeCell ref="K1995:M1995"/>
    <mergeCell ref="N1995:P1995"/>
    <mergeCell ref="B1992:D1992"/>
    <mergeCell ref="H1992:J1992"/>
    <mergeCell ref="K1992:M1992"/>
    <mergeCell ref="N1992:P1992"/>
    <mergeCell ref="B1993:D1993"/>
    <mergeCell ref="H1993:J1993"/>
    <mergeCell ref="K1993:M1993"/>
    <mergeCell ref="N1993:P1993"/>
    <mergeCell ref="B1990:D1990"/>
    <mergeCell ref="H1990:J1990"/>
    <mergeCell ref="K1990:M1990"/>
    <mergeCell ref="N1990:P1990"/>
    <mergeCell ref="B1991:D1991"/>
    <mergeCell ref="H1991:J1991"/>
    <mergeCell ref="K1991:M1991"/>
    <mergeCell ref="N1991:P1991"/>
    <mergeCell ref="B1988:D1988"/>
    <mergeCell ref="H1988:J1988"/>
    <mergeCell ref="K1988:M1988"/>
    <mergeCell ref="N1988:P1988"/>
    <mergeCell ref="B1989:D1989"/>
    <mergeCell ref="H1989:J1989"/>
    <mergeCell ref="K1989:M1989"/>
    <mergeCell ref="N1989:P1989"/>
    <mergeCell ref="B1986:D1986"/>
    <mergeCell ref="H1986:J1986"/>
    <mergeCell ref="K1986:M1986"/>
    <mergeCell ref="N1986:P1986"/>
    <mergeCell ref="B1987:D1987"/>
    <mergeCell ref="H1987:J1987"/>
    <mergeCell ref="K1987:M1987"/>
    <mergeCell ref="N1987:P1987"/>
    <mergeCell ref="B1984:D1984"/>
    <mergeCell ref="H1984:J1984"/>
    <mergeCell ref="K1984:M1984"/>
    <mergeCell ref="N1984:P1984"/>
    <mergeCell ref="B1985:D1985"/>
    <mergeCell ref="H1985:J1985"/>
    <mergeCell ref="K1985:M1985"/>
    <mergeCell ref="N1985:P1985"/>
    <mergeCell ref="B1982:D1982"/>
    <mergeCell ref="H1982:J1982"/>
    <mergeCell ref="K1982:M1982"/>
    <mergeCell ref="N1982:P1982"/>
    <mergeCell ref="B1983:D1983"/>
    <mergeCell ref="H1983:J1983"/>
    <mergeCell ref="K1983:M1983"/>
    <mergeCell ref="N1983:P1983"/>
    <mergeCell ref="B1980:D1980"/>
    <mergeCell ref="H1980:J1980"/>
    <mergeCell ref="K1980:M1980"/>
    <mergeCell ref="N1980:P1980"/>
    <mergeCell ref="B1981:D1981"/>
    <mergeCell ref="H1981:J1981"/>
    <mergeCell ref="K1981:M1981"/>
    <mergeCell ref="N1981:P1981"/>
    <mergeCell ref="B1978:D1978"/>
    <mergeCell ref="H1978:J1978"/>
    <mergeCell ref="K1978:M1978"/>
    <mergeCell ref="N1978:P1978"/>
    <mergeCell ref="B1979:D1979"/>
    <mergeCell ref="H1979:J1979"/>
    <mergeCell ref="K1979:M1979"/>
    <mergeCell ref="N1979:P1979"/>
    <mergeCell ref="B1976:D1976"/>
    <mergeCell ref="H1976:J1976"/>
    <mergeCell ref="K1976:M1976"/>
    <mergeCell ref="N1976:P1976"/>
    <mergeCell ref="B1977:D1977"/>
    <mergeCell ref="H1977:J1977"/>
    <mergeCell ref="K1977:M1977"/>
    <mergeCell ref="N1977:P1977"/>
    <mergeCell ref="B1974:D1974"/>
    <mergeCell ref="H1974:J1974"/>
    <mergeCell ref="K1974:M1974"/>
    <mergeCell ref="N1974:P1974"/>
    <mergeCell ref="B1975:D1975"/>
    <mergeCell ref="H1975:J1975"/>
    <mergeCell ref="K1975:M1975"/>
    <mergeCell ref="N1975:P1975"/>
    <mergeCell ref="B1972:D1972"/>
    <mergeCell ref="H1972:J1972"/>
    <mergeCell ref="K1972:M1972"/>
    <mergeCell ref="N1972:P1972"/>
    <mergeCell ref="B1973:D1973"/>
    <mergeCell ref="H1973:J1973"/>
    <mergeCell ref="K1973:M1973"/>
    <mergeCell ref="N1973:P1973"/>
    <mergeCell ref="B1970:D1970"/>
    <mergeCell ref="H1970:J1970"/>
    <mergeCell ref="K1970:M1970"/>
    <mergeCell ref="N1970:P1970"/>
    <mergeCell ref="B1971:D1971"/>
    <mergeCell ref="H1971:J1971"/>
    <mergeCell ref="K1971:M1971"/>
    <mergeCell ref="N1971:P1971"/>
    <mergeCell ref="B1968:D1968"/>
    <mergeCell ref="H1968:J1968"/>
    <mergeCell ref="K1968:M1968"/>
    <mergeCell ref="N1968:P1968"/>
    <mergeCell ref="B1969:D1969"/>
    <mergeCell ref="H1969:J1969"/>
    <mergeCell ref="K1969:M1969"/>
    <mergeCell ref="N1969:P1969"/>
    <mergeCell ref="B1966:D1966"/>
    <mergeCell ref="H1966:J1966"/>
    <mergeCell ref="K1966:M1966"/>
    <mergeCell ref="N1966:P1966"/>
    <mergeCell ref="B1967:D1967"/>
    <mergeCell ref="H1967:J1967"/>
    <mergeCell ref="K1967:M1967"/>
    <mergeCell ref="N1967:P1967"/>
    <mergeCell ref="B1964:D1964"/>
    <mergeCell ref="H1964:J1964"/>
    <mergeCell ref="K1964:M1964"/>
    <mergeCell ref="N1964:P1964"/>
    <mergeCell ref="B1965:D1965"/>
    <mergeCell ref="H1965:J1965"/>
    <mergeCell ref="K1965:M1965"/>
    <mergeCell ref="N1965:P1965"/>
    <mergeCell ref="B1962:D1962"/>
    <mergeCell ref="H1962:J1962"/>
    <mergeCell ref="K1962:M1962"/>
    <mergeCell ref="N1962:P1962"/>
    <mergeCell ref="B1963:D1963"/>
    <mergeCell ref="H1963:J1963"/>
    <mergeCell ref="K1963:M1963"/>
    <mergeCell ref="N1963:P1963"/>
    <mergeCell ref="B1960:D1960"/>
    <mergeCell ref="H1960:J1960"/>
    <mergeCell ref="K1960:M1960"/>
    <mergeCell ref="N1960:P1960"/>
    <mergeCell ref="B1961:D1961"/>
    <mergeCell ref="H1961:J1961"/>
    <mergeCell ref="K1961:M1961"/>
    <mergeCell ref="N1961:P1961"/>
    <mergeCell ref="B1958:D1958"/>
    <mergeCell ref="H1958:J1958"/>
    <mergeCell ref="K1958:M1958"/>
    <mergeCell ref="N1958:P1958"/>
    <mergeCell ref="B1959:D1959"/>
    <mergeCell ref="H1959:J1959"/>
    <mergeCell ref="K1959:M1959"/>
    <mergeCell ref="N1959:P1959"/>
    <mergeCell ref="B1956:D1956"/>
    <mergeCell ref="H1956:J1956"/>
    <mergeCell ref="K1956:M1956"/>
    <mergeCell ref="N1956:P1956"/>
    <mergeCell ref="B1957:D1957"/>
    <mergeCell ref="H1957:J1957"/>
    <mergeCell ref="K1957:M1957"/>
    <mergeCell ref="N1957:P1957"/>
    <mergeCell ref="B1954:D1954"/>
    <mergeCell ref="H1954:J1954"/>
    <mergeCell ref="K1954:M1954"/>
    <mergeCell ref="N1954:P1954"/>
    <mergeCell ref="B1955:D1955"/>
    <mergeCell ref="H1955:J1955"/>
    <mergeCell ref="K1955:M1955"/>
    <mergeCell ref="N1955:P1955"/>
    <mergeCell ref="B1952:D1952"/>
    <mergeCell ref="H1952:J1952"/>
    <mergeCell ref="K1952:M1952"/>
    <mergeCell ref="N1952:P1952"/>
    <mergeCell ref="B1953:D1953"/>
    <mergeCell ref="H1953:J1953"/>
    <mergeCell ref="K1953:M1953"/>
    <mergeCell ref="N1953:P1953"/>
    <mergeCell ref="B1950:D1950"/>
    <mergeCell ref="H1950:J1950"/>
    <mergeCell ref="K1950:M1950"/>
    <mergeCell ref="N1950:P1950"/>
    <mergeCell ref="B1951:D1951"/>
    <mergeCell ref="H1951:J1951"/>
    <mergeCell ref="K1951:M1951"/>
    <mergeCell ref="N1951:P1951"/>
    <mergeCell ref="B1948:D1948"/>
    <mergeCell ref="H1948:J1948"/>
    <mergeCell ref="K1948:M1948"/>
    <mergeCell ref="N1948:P1948"/>
    <mergeCell ref="B1949:D1949"/>
    <mergeCell ref="H1949:J1949"/>
    <mergeCell ref="K1949:M1949"/>
    <mergeCell ref="N1949:P1949"/>
    <mergeCell ref="B1946:D1946"/>
    <mergeCell ref="H1946:J1946"/>
    <mergeCell ref="K1946:M1946"/>
    <mergeCell ref="N1946:P1946"/>
    <mergeCell ref="B1947:D1947"/>
    <mergeCell ref="H1947:J1947"/>
    <mergeCell ref="K1947:M1947"/>
    <mergeCell ref="N1947:P1947"/>
    <mergeCell ref="B1944:D1944"/>
    <mergeCell ref="H1944:J1944"/>
    <mergeCell ref="K1944:M1944"/>
    <mergeCell ref="N1944:P1944"/>
    <mergeCell ref="B1945:D1945"/>
    <mergeCell ref="H1945:J1945"/>
    <mergeCell ref="K1945:M1945"/>
    <mergeCell ref="N1945:P1945"/>
    <mergeCell ref="B1942:D1942"/>
    <mergeCell ref="H1942:J1942"/>
    <mergeCell ref="K1942:M1942"/>
    <mergeCell ref="N1942:P1942"/>
    <mergeCell ref="B1943:D1943"/>
    <mergeCell ref="H1943:J1943"/>
    <mergeCell ref="K1943:M1943"/>
    <mergeCell ref="N1943:P1943"/>
    <mergeCell ref="B1940:D1940"/>
    <mergeCell ref="H1940:J1940"/>
    <mergeCell ref="K1940:M1940"/>
    <mergeCell ref="N1940:P1940"/>
    <mergeCell ref="B1941:D1941"/>
    <mergeCell ref="H1941:J1941"/>
    <mergeCell ref="K1941:M1941"/>
    <mergeCell ref="N1941:P1941"/>
    <mergeCell ref="B1938:D1938"/>
    <mergeCell ref="H1938:J1938"/>
    <mergeCell ref="K1938:M1938"/>
    <mergeCell ref="N1938:P1938"/>
    <mergeCell ref="B1939:D1939"/>
    <mergeCell ref="H1939:J1939"/>
    <mergeCell ref="K1939:M1939"/>
    <mergeCell ref="N1939:P1939"/>
    <mergeCell ref="B1936:D1936"/>
    <mergeCell ref="H1936:J1936"/>
    <mergeCell ref="K1936:M1936"/>
    <mergeCell ref="N1936:P1936"/>
    <mergeCell ref="B1937:D1937"/>
    <mergeCell ref="H1937:J1937"/>
    <mergeCell ref="K1937:M1937"/>
    <mergeCell ref="N1937:P1937"/>
    <mergeCell ref="B1934:D1934"/>
    <mergeCell ref="H1934:J1934"/>
    <mergeCell ref="K1934:M1934"/>
    <mergeCell ref="N1934:P1934"/>
    <mergeCell ref="B1935:D1935"/>
    <mergeCell ref="H1935:J1935"/>
    <mergeCell ref="K1935:M1935"/>
    <mergeCell ref="N1935:P1935"/>
    <mergeCell ref="B1932:D1932"/>
    <mergeCell ref="H1932:J1932"/>
    <mergeCell ref="K1932:M1932"/>
    <mergeCell ref="N1932:P1932"/>
    <mergeCell ref="B1933:D1933"/>
    <mergeCell ref="H1933:J1933"/>
    <mergeCell ref="K1933:M1933"/>
    <mergeCell ref="N1933:P1933"/>
    <mergeCell ref="B1930:D1930"/>
    <mergeCell ref="H1930:J1930"/>
    <mergeCell ref="K1930:M1930"/>
    <mergeCell ref="N1930:P1930"/>
    <mergeCell ref="B1931:D1931"/>
    <mergeCell ref="H1931:J1931"/>
    <mergeCell ref="K1931:M1931"/>
    <mergeCell ref="N1931:P1931"/>
    <mergeCell ref="B1928:D1928"/>
    <mergeCell ref="H1928:J1928"/>
    <mergeCell ref="K1928:M1928"/>
    <mergeCell ref="N1928:P1928"/>
    <mergeCell ref="B1929:D1929"/>
    <mergeCell ref="H1929:J1929"/>
    <mergeCell ref="K1929:M1929"/>
    <mergeCell ref="N1929:P1929"/>
    <mergeCell ref="B1926:D1926"/>
    <mergeCell ref="H1926:J1926"/>
    <mergeCell ref="K1926:M1926"/>
    <mergeCell ref="N1926:P1926"/>
    <mergeCell ref="B1927:D1927"/>
    <mergeCell ref="H1927:J1927"/>
    <mergeCell ref="K1927:M1927"/>
    <mergeCell ref="N1927:P1927"/>
    <mergeCell ref="B1924:D1924"/>
    <mergeCell ref="H1924:J1924"/>
    <mergeCell ref="K1924:M1924"/>
    <mergeCell ref="N1924:P1924"/>
    <mergeCell ref="B1925:D1925"/>
    <mergeCell ref="H1925:J1925"/>
    <mergeCell ref="K1925:M1925"/>
    <mergeCell ref="N1925:P1925"/>
    <mergeCell ref="B1922:D1922"/>
    <mergeCell ref="H1922:J1922"/>
    <mergeCell ref="K1922:M1922"/>
    <mergeCell ref="N1922:P1922"/>
    <mergeCell ref="B1923:D1923"/>
    <mergeCell ref="H1923:J1923"/>
    <mergeCell ref="K1923:M1923"/>
    <mergeCell ref="N1923:P1923"/>
    <mergeCell ref="B1920:D1920"/>
    <mergeCell ref="H1920:J1920"/>
    <mergeCell ref="K1920:M1920"/>
    <mergeCell ref="N1920:P1920"/>
    <mergeCell ref="B1921:D1921"/>
    <mergeCell ref="H1921:J1921"/>
    <mergeCell ref="K1921:M1921"/>
    <mergeCell ref="N1921:P1921"/>
    <mergeCell ref="B1918:D1918"/>
    <mergeCell ref="H1918:J1918"/>
    <mergeCell ref="K1918:M1918"/>
    <mergeCell ref="N1918:P1918"/>
    <mergeCell ref="B1919:D1919"/>
    <mergeCell ref="H1919:J1919"/>
    <mergeCell ref="K1919:M1919"/>
    <mergeCell ref="N1919:P1919"/>
    <mergeCell ref="B1916:D1916"/>
    <mergeCell ref="H1916:J1916"/>
    <mergeCell ref="K1916:M1916"/>
    <mergeCell ref="N1916:P1916"/>
    <mergeCell ref="B1917:D1917"/>
    <mergeCell ref="H1917:J1917"/>
    <mergeCell ref="K1917:M1917"/>
    <mergeCell ref="N1917:P1917"/>
    <mergeCell ref="B1914:D1914"/>
    <mergeCell ref="H1914:J1914"/>
    <mergeCell ref="K1914:M1914"/>
    <mergeCell ref="N1914:P1914"/>
    <mergeCell ref="B1915:D1915"/>
    <mergeCell ref="H1915:J1915"/>
    <mergeCell ref="K1915:M1915"/>
    <mergeCell ref="N1915:P1915"/>
    <mergeCell ref="B1912:D1912"/>
    <mergeCell ref="H1912:J1912"/>
    <mergeCell ref="K1912:M1912"/>
    <mergeCell ref="N1912:P1912"/>
    <mergeCell ref="B1913:D1913"/>
    <mergeCell ref="H1913:J1913"/>
    <mergeCell ref="K1913:M1913"/>
    <mergeCell ref="N1913:P1913"/>
    <mergeCell ref="B1910:D1910"/>
    <mergeCell ref="H1910:J1910"/>
    <mergeCell ref="K1910:M1910"/>
    <mergeCell ref="N1910:P1910"/>
    <mergeCell ref="B1911:D1911"/>
    <mergeCell ref="H1911:J1911"/>
    <mergeCell ref="K1911:M1911"/>
    <mergeCell ref="N1911:P1911"/>
    <mergeCell ref="B1908:D1908"/>
    <mergeCell ref="H1908:J1908"/>
    <mergeCell ref="K1908:M1908"/>
    <mergeCell ref="N1908:P1908"/>
    <mergeCell ref="B1909:D1909"/>
    <mergeCell ref="H1909:J1909"/>
    <mergeCell ref="K1909:M1909"/>
    <mergeCell ref="N1909:P1909"/>
    <mergeCell ref="B1906:D1906"/>
    <mergeCell ref="H1906:J1906"/>
    <mergeCell ref="K1906:M1906"/>
    <mergeCell ref="N1906:P1906"/>
    <mergeCell ref="B1907:D1907"/>
    <mergeCell ref="H1907:J1907"/>
    <mergeCell ref="K1907:M1907"/>
    <mergeCell ref="N1907:P1907"/>
    <mergeCell ref="B1904:D1904"/>
    <mergeCell ref="H1904:J1904"/>
    <mergeCell ref="K1904:M1904"/>
    <mergeCell ref="N1904:P1904"/>
    <mergeCell ref="B1905:D1905"/>
    <mergeCell ref="H1905:J1905"/>
    <mergeCell ref="K1905:M1905"/>
    <mergeCell ref="N1905:P1905"/>
    <mergeCell ref="B1902:D1902"/>
    <mergeCell ref="H1902:J1902"/>
    <mergeCell ref="K1902:M1902"/>
    <mergeCell ref="N1902:P1902"/>
    <mergeCell ref="B1903:D1903"/>
    <mergeCell ref="H1903:J1903"/>
    <mergeCell ref="K1903:M1903"/>
    <mergeCell ref="N1903:P1903"/>
    <mergeCell ref="B1900:D1900"/>
    <mergeCell ref="H1900:J1900"/>
    <mergeCell ref="K1900:M1900"/>
    <mergeCell ref="N1900:P1900"/>
    <mergeCell ref="B1901:D1901"/>
    <mergeCell ref="H1901:J1901"/>
    <mergeCell ref="K1901:M1901"/>
    <mergeCell ref="N1901:P1901"/>
    <mergeCell ref="B1898:D1898"/>
    <mergeCell ref="H1898:J1898"/>
    <mergeCell ref="K1898:M1898"/>
    <mergeCell ref="N1898:P1898"/>
    <mergeCell ref="B1899:D1899"/>
    <mergeCell ref="H1899:J1899"/>
    <mergeCell ref="K1899:M1899"/>
    <mergeCell ref="N1899:P1899"/>
    <mergeCell ref="B1896:D1896"/>
    <mergeCell ref="H1896:J1896"/>
    <mergeCell ref="K1896:M1896"/>
    <mergeCell ref="N1896:P1896"/>
    <mergeCell ref="B1897:D1897"/>
    <mergeCell ref="H1897:J1897"/>
    <mergeCell ref="K1897:M1897"/>
    <mergeCell ref="N1897:P1897"/>
    <mergeCell ref="B1894:D1894"/>
    <mergeCell ref="H1894:J1894"/>
    <mergeCell ref="K1894:M1894"/>
    <mergeCell ref="N1894:P1894"/>
    <mergeCell ref="B1895:D1895"/>
    <mergeCell ref="H1895:J1895"/>
    <mergeCell ref="K1895:M1895"/>
    <mergeCell ref="N1895:P1895"/>
    <mergeCell ref="B1892:D1892"/>
    <mergeCell ref="H1892:J1892"/>
    <mergeCell ref="K1892:M1892"/>
    <mergeCell ref="N1892:P1892"/>
    <mergeCell ref="B1893:D1893"/>
    <mergeCell ref="H1893:J1893"/>
    <mergeCell ref="K1893:M1893"/>
    <mergeCell ref="N1893:P1893"/>
    <mergeCell ref="B1890:D1890"/>
    <mergeCell ref="H1890:J1890"/>
    <mergeCell ref="K1890:M1890"/>
    <mergeCell ref="N1890:P1890"/>
    <mergeCell ref="B1891:D1891"/>
    <mergeCell ref="H1891:J1891"/>
    <mergeCell ref="K1891:M1891"/>
    <mergeCell ref="N1891:P1891"/>
    <mergeCell ref="B1888:D1888"/>
    <mergeCell ref="H1888:J1888"/>
    <mergeCell ref="K1888:M1888"/>
    <mergeCell ref="N1888:P1888"/>
    <mergeCell ref="B1889:D1889"/>
    <mergeCell ref="H1889:J1889"/>
    <mergeCell ref="K1889:M1889"/>
    <mergeCell ref="N1889:P1889"/>
    <mergeCell ref="B1886:D1886"/>
    <mergeCell ref="H1886:J1886"/>
    <mergeCell ref="K1886:M1886"/>
    <mergeCell ref="N1886:P1886"/>
    <mergeCell ref="B1887:D1887"/>
    <mergeCell ref="H1887:J1887"/>
    <mergeCell ref="K1887:M1887"/>
    <mergeCell ref="N1887:P1887"/>
    <mergeCell ref="B1884:D1884"/>
    <mergeCell ref="H1884:J1884"/>
    <mergeCell ref="K1884:M1884"/>
    <mergeCell ref="N1884:P1884"/>
    <mergeCell ref="B1885:D1885"/>
    <mergeCell ref="H1885:J1885"/>
    <mergeCell ref="K1885:M1885"/>
    <mergeCell ref="N1885:P1885"/>
    <mergeCell ref="B1882:D1882"/>
    <mergeCell ref="H1882:J1882"/>
    <mergeCell ref="K1882:M1882"/>
    <mergeCell ref="N1882:P1882"/>
    <mergeCell ref="B1883:D1883"/>
    <mergeCell ref="H1883:J1883"/>
    <mergeCell ref="K1883:M1883"/>
    <mergeCell ref="N1883:P1883"/>
    <mergeCell ref="B1880:D1880"/>
    <mergeCell ref="H1880:J1880"/>
    <mergeCell ref="K1880:M1880"/>
    <mergeCell ref="N1880:P1880"/>
    <mergeCell ref="B1881:D1881"/>
    <mergeCell ref="H1881:J1881"/>
    <mergeCell ref="K1881:M1881"/>
    <mergeCell ref="N1881:P1881"/>
    <mergeCell ref="B1878:D1878"/>
    <mergeCell ref="H1878:J1878"/>
    <mergeCell ref="K1878:M1878"/>
    <mergeCell ref="N1878:P1878"/>
    <mergeCell ref="B1879:D1879"/>
    <mergeCell ref="H1879:J1879"/>
    <mergeCell ref="K1879:M1879"/>
    <mergeCell ref="N1879:P1879"/>
    <mergeCell ref="B1876:D1876"/>
    <mergeCell ref="H1876:J1876"/>
    <mergeCell ref="K1876:M1876"/>
    <mergeCell ref="N1876:P1876"/>
    <mergeCell ref="B1877:D1877"/>
    <mergeCell ref="H1877:J1877"/>
    <mergeCell ref="K1877:M1877"/>
    <mergeCell ref="N1877:P1877"/>
    <mergeCell ref="B1874:D1874"/>
    <mergeCell ref="H1874:J1874"/>
    <mergeCell ref="K1874:M1874"/>
    <mergeCell ref="N1874:P1874"/>
    <mergeCell ref="B1875:D1875"/>
    <mergeCell ref="H1875:J1875"/>
    <mergeCell ref="K1875:M1875"/>
    <mergeCell ref="N1875:P1875"/>
    <mergeCell ref="B1872:D1872"/>
    <mergeCell ref="H1872:J1872"/>
    <mergeCell ref="K1872:M1872"/>
    <mergeCell ref="N1872:P1872"/>
    <mergeCell ref="B1873:D1873"/>
    <mergeCell ref="H1873:J1873"/>
    <mergeCell ref="K1873:M1873"/>
    <mergeCell ref="N1873:P1873"/>
    <mergeCell ref="B1870:D1870"/>
    <mergeCell ref="H1870:J1870"/>
    <mergeCell ref="K1870:M1870"/>
    <mergeCell ref="N1870:P1870"/>
    <mergeCell ref="B1871:D1871"/>
    <mergeCell ref="H1871:J1871"/>
    <mergeCell ref="K1871:M1871"/>
    <mergeCell ref="N1871:P1871"/>
    <mergeCell ref="B1868:D1868"/>
    <mergeCell ref="H1868:J1868"/>
    <mergeCell ref="K1868:M1868"/>
    <mergeCell ref="N1868:P1868"/>
    <mergeCell ref="B1869:D1869"/>
    <mergeCell ref="H1869:J1869"/>
    <mergeCell ref="K1869:M1869"/>
    <mergeCell ref="N1869:P1869"/>
    <mergeCell ref="B1866:D1866"/>
    <mergeCell ref="H1866:J1866"/>
    <mergeCell ref="K1866:M1866"/>
    <mergeCell ref="N1866:P1866"/>
    <mergeCell ref="B1867:D1867"/>
    <mergeCell ref="H1867:J1867"/>
    <mergeCell ref="K1867:M1867"/>
    <mergeCell ref="N1867:P1867"/>
    <mergeCell ref="B1864:D1864"/>
    <mergeCell ref="H1864:J1864"/>
    <mergeCell ref="K1864:M1864"/>
    <mergeCell ref="N1864:P1864"/>
    <mergeCell ref="B1865:D1865"/>
    <mergeCell ref="H1865:J1865"/>
    <mergeCell ref="K1865:M1865"/>
    <mergeCell ref="N1865:P1865"/>
    <mergeCell ref="B1862:D1862"/>
    <mergeCell ref="H1862:J1862"/>
    <mergeCell ref="K1862:M1862"/>
    <mergeCell ref="N1862:P1862"/>
    <mergeCell ref="B1863:D1863"/>
    <mergeCell ref="H1863:J1863"/>
    <mergeCell ref="K1863:M1863"/>
    <mergeCell ref="N1863:P1863"/>
    <mergeCell ref="B1860:D1860"/>
    <mergeCell ref="H1860:J1860"/>
    <mergeCell ref="K1860:M1860"/>
    <mergeCell ref="N1860:P1860"/>
    <mergeCell ref="B1861:D1861"/>
    <mergeCell ref="H1861:J1861"/>
    <mergeCell ref="K1861:M1861"/>
    <mergeCell ref="N1861:P1861"/>
    <mergeCell ref="K1857:L1857"/>
    <mergeCell ref="B1858:D1858"/>
    <mergeCell ref="H1858:J1858"/>
    <mergeCell ref="K1858:M1858"/>
    <mergeCell ref="N1858:P1858"/>
    <mergeCell ref="B1859:D1859"/>
    <mergeCell ref="H1859:J1859"/>
    <mergeCell ref="K1859:M1859"/>
    <mergeCell ref="N1859:P1859"/>
    <mergeCell ref="C1847:P1847"/>
    <mergeCell ref="C1848:P1848"/>
    <mergeCell ref="C1849:D1849"/>
    <mergeCell ref="C1850:P1850"/>
    <mergeCell ref="C1851:P1851"/>
    <mergeCell ref="B1852:P1852"/>
    <mergeCell ref="C1844:E1844"/>
    <mergeCell ref="G1844:J1844"/>
    <mergeCell ref="L1844:O1844"/>
    <mergeCell ref="C1845:E1845"/>
    <mergeCell ref="G1845:J1845"/>
    <mergeCell ref="L1845:O1845"/>
    <mergeCell ref="B1841:D1841"/>
    <mergeCell ref="H1841:J1841"/>
    <mergeCell ref="K1841:M1841"/>
    <mergeCell ref="N1841:P1841"/>
    <mergeCell ref="C1843:E1843"/>
    <mergeCell ref="G1843:J1843"/>
    <mergeCell ref="L1843:O1843"/>
    <mergeCell ref="B1839:D1839"/>
    <mergeCell ref="H1839:J1839"/>
    <mergeCell ref="K1839:M1839"/>
    <mergeCell ref="N1839:P1839"/>
    <mergeCell ref="B1840:D1840"/>
    <mergeCell ref="H1840:J1840"/>
    <mergeCell ref="K1840:M1840"/>
    <mergeCell ref="N1840:P1840"/>
    <mergeCell ref="B1837:D1837"/>
    <mergeCell ref="H1837:J1837"/>
    <mergeCell ref="K1837:M1837"/>
    <mergeCell ref="N1837:P1837"/>
    <mergeCell ref="B1838:D1838"/>
    <mergeCell ref="H1838:J1838"/>
    <mergeCell ref="K1838:M1838"/>
    <mergeCell ref="N1838:P1838"/>
    <mergeCell ref="B1835:D1835"/>
    <mergeCell ref="H1835:J1835"/>
    <mergeCell ref="K1835:M1835"/>
    <mergeCell ref="N1835:P1835"/>
    <mergeCell ref="B1836:D1836"/>
    <mergeCell ref="H1836:J1836"/>
    <mergeCell ref="K1836:M1836"/>
    <mergeCell ref="N1836:P1836"/>
    <mergeCell ref="B1833:D1833"/>
    <mergeCell ref="H1833:J1833"/>
    <mergeCell ref="K1833:M1833"/>
    <mergeCell ref="N1833:P1833"/>
    <mergeCell ref="B1834:D1834"/>
    <mergeCell ref="H1834:J1834"/>
    <mergeCell ref="K1834:M1834"/>
    <mergeCell ref="N1834:P1834"/>
    <mergeCell ref="B1831:D1831"/>
    <mergeCell ref="H1831:J1831"/>
    <mergeCell ref="K1831:M1831"/>
    <mergeCell ref="N1831:P1831"/>
    <mergeCell ref="B1832:D1832"/>
    <mergeCell ref="H1832:J1832"/>
    <mergeCell ref="K1832:M1832"/>
    <mergeCell ref="N1832:P1832"/>
    <mergeCell ref="B1829:D1829"/>
    <mergeCell ref="H1829:J1829"/>
    <mergeCell ref="K1829:M1829"/>
    <mergeCell ref="N1829:P1829"/>
    <mergeCell ref="B1830:D1830"/>
    <mergeCell ref="H1830:J1830"/>
    <mergeCell ref="K1830:M1830"/>
    <mergeCell ref="N1830:P1830"/>
    <mergeCell ref="B1827:D1827"/>
    <mergeCell ref="H1827:J1827"/>
    <mergeCell ref="K1827:M1827"/>
    <mergeCell ref="N1827:P1827"/>
    <mergeCell ref="B1828:D1828"/>
    <mergeCell ref="H1828:J1828"/>
    <mergeCell ref="K1828:M1828"/>
    <mergeCell ref="N1828:P1828"/>
    <mergeCell ref="B1825:D1825"/>
    <mergeCell ref="H1825:J1825"/>
    <mergeCell ref="K1825:M1825"/>
    <mergeCell ref="N1825:P1825"/>
    <mergeCell ref="B1826:D1826"/>
    <mergeCell ref="H1826:J1826"/>
    <mergeCell ref="K1826:M1826"/>
    <mergeCell ref="N1826:P1826"/>
    <mergeCell ref="B1823:D1823"/>
    <mergeCell ref="H1823:J1823"/>
    <mergeCell ref="K1823:M1823"/>
    <mergeCell ref="N1823:P1823"/>
    <mergeCell ref="B1824:D1824"/>
    <mergeCell ref="H1824:J1824"/>
    <mergeCell ref="K1824:M1824"/>
    <mergeCell ref="N1824:P1824"/>
    <mergeCell ref="B1821:D1821"/>
    <mergeCell ref="H1821:J1821"/>
    <mergeCell ref="K1821:M1821"/>
    <mergeCell ref="N1821:P1821"/>
    <mergeCell ref="B1822:D1822"/>
    <mergeCell ref="H1822:J1822"/>
    <mergeCell ref="K1822:M1822"/>
    <mergeCell ref="N1822:P1822"/>
    <mergeCell ref="B1819:D1819"/>
    <mergeCell ref="H1819:J1819"/>
    <mergeCell ref="K1819:M1819"/>
    <mergeCell ref="N1819:P1819"/>
    <mergeCell ref="B1820:D1820"/>
    <mergeCell ref="H1820:J1820"/>
    <mergeCell ref="K1820:M1820"/>
    <mergeCell ref="N1820:P1820"/>
    <mergeCell ref="B1817:D1817"/>
    <mergeCell ref="H1817:J1817"/>
    <mergeCell ref="K1817:M1817"/>
    <mergeCell ref="N1817:P1817"/>
    <mergeCell ref="B1818:D1818"/>
    <mergeCell ref="H1818:J1818"/>
    <mergeCell ref="K1818:M1818"/>
    <mergeCell ref="N1818:P1818"/>
    <mergeCell ref="B1815:D1815"/>
    <mergeCell ref="H1815:J1815"/>
    <mergeCell ref="K1815:M1815"/>
    <mergeCell ref="N1815:P1815"/>
    <mergeCell ref="B1816:D1816"/>
    <mergeCell ref="H1816:J1816"/>
    <mergeCell ref="K1816:M1816"/>
    <mergeCell ref="N1816:P1816"/>
    <mergeCell ref="B1813:D1813"/>
    <mergeCell ref="H1813:J1813"/>
    <mergeCell ref="K1813:M1813"/>
    <mergeCell ref="N1813:P1813"/>
    <mergeCell ref="B1814:D1814"/>
    <mergeCell ref="H1814:J1814"/>
    <mergeCell ref="K1814:M1814"/>
    <mergeCell ref="N1814:P1814"/>
    <mergeCell ref="B1811:D1811"/>
    <mergeCell ref="H1811:J1811"/>
    <mergeCell ref="K1811:M1811"/>
    <mergeCell ref="N1811:P1811"/>
    <mergeCell ref="B1812:D1812"/>
    <mergeCell ref="H1812:J1812"/>
    <mergeCell ref="K1812:M1812"/>
    <mergeCell ref="N1812:P1812"/>
    <mergeCell ref="B1809:D1809"/>
    <mergeCell ref="H1809:J1809"/>
    <mergeCell ref="K1809:M1809"/>
    <mergeCell ref="N1809:P1809"/>
    <mergeCell ref="B1810:D1810"/>
    <mergeCell ref="H1810:J1810"/>
    <mergeCell ref="K1810:M1810"/>
    <mergeCell ref="N1810:P1810"/>
    <mergeCell ref="B1807:D1807"/>
    <mergeCell ref="H1807:J1807"/>
    <mergeCell ref="K1807:M1807"/>
    <mergeCell ref="N1807:P1807"/>
    <mergeCell ref="B1808:D1808"/>
    <mergeCell ref="H1808:J1808"/>
    <mergeCell ref="K1808:M1808"/>
    <mergeCell ref="N1808:P1808"/>
    <mergeCell ref="B1805:D1805"/>
    <mergeCell ref="H1805:J1805"/>
    <mergeCell ref="K1805:M1805"/>
    <mergeCell ref="N1805:P1805"/>
    <mergeCell ref="B1806:D1806"/>
    <mergeCell ref="H1806:J1806"/>
    <mergeCell ref="K1806:M1806"/>
    <mergeCell ref="N1806:P1806"/>
    <mergeCell ref="B1803:D1803"/>
    <mergeCell ref="H1803:J1803"/>
    <mergeCell ref="K1803:M1803"/>
    <mergeCell ref="N1803:P1803"/>
    <mergeCell ref="B1804:D1804"/>
    <mergeCell ref="H1804:J1804"/>
    <mergeCell ref="K1804:M1804"/>
    <mergeCell ref="N1804:P1804"/>
    <mergeCell ref="B1801:D1801"/>
    <mergeCell ref="H1801:J1801"/>
    <mergeCell ref="K1801:M1801"/>
    <mergeCell ref="N1801:P1801"/>
    <mergeCell ref="B1802:D1802"/>
    <mergeCell ref="H1802:J1802"/>
    <mergeCell ref="K1802:M1802"/>
    <mergeCell ref="N1802:P1802"/>
    <mergeCell ref="B1799:D1799"/>
    <mergeCell ref="H1799:J1799"/>
    <mergeCell ref="K1799:M1799"/>
    <mergeCell ref="N1799:P1799"/>
    <mergeCell ref="B1800:D1800"/>
    <mergeCell ref="H1800:J1800"/>
    <mergeCell ref="K1800:M1800"/>
    <mergeCell ref="N1800:P1800"/>
    <mergeCell ref="B1797:D1797"/>
    <mergeCell ref="H1797:J1797"/>
    <mergeCell ref="K1797:M1797"/>
    <mergeCell ref="N1797:P1797"/>
    <mergeCell ref="B1798:D1798"/>
    <mergeCell ref="H1798:J1798"/>
    <mergeCell ref="K1798:M1798"/>
    <mergeCell ref="N1798:P1798"/>
    <mergeCell ref="B1795:D1795"/>
    <mergeCell ref="H1795:J1795"/>
    <mergeCell ref="K1795:M1795"/>
    <mergeCell ref="N1795:P1795"/>
    <mergeCell ref="B1796:D1796"/>
    <mergeCell ref="H1796:J1796"/>
    <mergeCell ref="K1796:M1796"/>
    <mergeCell ref="N1796:P1796"/>
    <mergeCell ref="B1793:D1793"/>
    <mergeCell ref="H1793:J1793"/>
    <mergeCell ref="K1793:M1793"/>
    <mergeCell ref="N1793:P1793"/>
    <mergeCell ref="B1794:D1794"/>
    <mergeCell ref="H1794:J1794"/>
    <mergeCell ref="K1794:M1794"/>
    <mergeCell ref="N1794:P1794"/>
    <mergeCell ref="B1791:D1791"/>
    <mergeCell ref="H1791:J1791"/>
    <mergeCell ref="K1791:M1791"/>
    <mergeCell ref="N1791:P1791"/>
    <mergeCell ref="B1792:D1792"/>
    <mergeCell ref="H1792:J1792"/>
    <mergeCell ref="K1792:M1792"/>
    <mergeCell ref="N1792:P1792"/>
    <mergeCell ref="B1789:D1789"/>
    <mergeCell ref="H1789:J1789"/>
    <mergeCell ref="K1789:M1789"/>
    <mergeCell ref="N1789:P1789"/>
    <mergeCell ref="B1790:D1790"/>
    <mergeCell ref="H1790:J1790"/>
    <mergeCell ref="K1790:M1790"/>
    <mergeCell ref="N1790:P1790"/>
    <mergeCell ref="B1787:D1787"/>
    <mergeCell ref="H1787:J1787"/>
    <mergeCell ref="K1787:M1787"/>
    <mergeCell ref="N1787:P1787"/>
    <mergeCell ref="B1788:D1788"/>
    <mergeCell ref="H1788:J1788"/>
    <mergeCell ref="K1788:M1788"/>
    <mergeCell ref="N1788:P1788"/>
    <mergeCell ref="B1785:D1785"/>
    <mergeCell ref="H1785:J1785"/>
    <mergeCell ref="K1785:M1785"/>
    <mergeCell ref="N1785:P1785"/>
    <mergeCell ref="B1786:D1786"/>
    <mergeCell ref="H1786:J1786"/>
    <mergeCell ref="K1786:M1786"/>
    <mergeCell ref="N1786:P1786"/>
    <mergeCell ref="B1783:D1783"/>
    <mergeCell ref="H1783:J1783"/>
    <mergeCell ref="K1783:M1783"/>
    <mergeCell ref="N1783:P1783"/>
    <mergeCell ref="B1784:D1784"/>
    <mergeCell ref="H1784:J1784"/>
    <mergeCell ref="K1784:M1784"/>
    <mergeCell ref="N1784:P1784"/>
    <mergeCell ref="B1781:D1781"/>
    <mergeCell ref="H1781:J1781"/>
    <mergeCell ref="K1781:M1781"/>
    <mergeCell ref="N1781:P1781"/>
    <mergeCell ref="B1782:D1782"/>
    <mergeCell ref="H1782:J1782"/>
    <mergeCell ref="K1782:M1782"/>
    <mergeCell ref="N1782:P1782"/>
    <mergeCell ref="B1779:D1779"/>
    <mergeCell ref="H1779:J1779"/>
    <mergeCell ref="K1779:M1779"/>
    <mergeCell ref="N1779:P1779"/>
    <mergeCell ref="B1780:D1780"/>
    <mergeCell ref="H1780:J1780"/>
    <mergeCell ref="K1780:M1780"/>
    <mergeCell ref="N1780:P1780"/>
    <mergeCell ref="B1777:D1777"/>
    <mergeCell ref="H1777:J1777"/>
    <mergeCell ref="K1777:M1777"/>
    <mergeCell ref="N1777:P1777"/>
    <mergeCell ref="B1778:D1778"/>
    <mergeCell ref="H1778:J1778"/>
    <mergeCell ref="K1778:M1778"/>
    <mergeCell ref="N1778:P1778"/>
    <mergeCell ref="B1775:D1775"/>
    <mergeCell ref="H1775:J1775"/>
    <mergeCell ref="K1775:M1775"/>
    <mergeCell ref="N1775:P1775"/>
    <mergeCell ref="B1776:D1776"/>
    <mergeCell ref="H1776:J1776"/>
    <mergeCell ref="K1776:M1776"/>
    <mergeCell ref="N1776:P1776"/>
    <mergeCell ref="B1773:D1773"/>
    <mergeCell ref="H1773:J1773"/>
    <mergeCell ref="K1773:M1773"/>
    <mergeCell ref="N1773:P1773"/>
    <mergeCell ref="B1774:D1774"/>
    <mergeCell ref="H1774:J1774"/>
    <mergeCell ref="K1774:M1774"/>
    <mergeCell ref="N1774:P1774"/>
    <mergeCell ref="B1771:D1771"/>
    <mergeCell ref="H1771:J1771"/>
    <mergeCell ref="K1771:M1771"/>
    <mergeCell ref="N1771:P1771"/>
    <mergeCell ref="B1772:D1772"/>
    <mergeCell ref="H1772:J1772"/>
    <mergeCell ref="K1772:M1772"/>
    <mergeCell ref="N1772:P1772"/>
    <mergeCell ref="B1769:D1769"/>
    <mergeCell ref="H1769:J1769"/>
    <mergeCell ref="K1769:M1769"/>
    <mergeCell ref="N1769:P1769"/>
    <mergeCell ref="B1770:D1770"/>
    <mergeCell ref="H1770:J1770"/>
    <mergeCell ref="K1770:M1770"/>
    <mergeCell ref="N1770:P1770"/>
    <mergeCell ref="B1767:D1767"/>
    <mergeCell ref="H1767:J1767"/>
    <mergeCell ref="K1767:M1767"/>
    <mergeCell ref="N1767:P1767"/>
    <mergeCell ref="B1768:D1768"/>
    <mergeCell ref="H1768:J1768"/>
    <mergeCell ref="K1768:M1768"/>
    <mergeCell ref="N1768:P1768"/>
    <mergeCell ref="B1765:D1765"/>
    <mergeCell ref="H1765:J1765"/>
    <mergeCell ref="K1765:M1765"/>
    <mergeCell ref="N1765:P1765"/>
    <mergeCell ref="B1766:D1766"/>
    <mergeCell ref="H1766:J1766"/>
    <mergeCell ref="K1766:M1766"/>
    <mergeCell ref="N1766:P1766"/>
    <mergeCell ref="B1763:D1763"/>
    <mergeCell ref="H1763:J1763"/>
    <mergeCell ref="K1763:M1763"/>
    <mergeCell ref="N1763:P1763"/>
    <mergeCell ref="B1764:D1764"/>
    <mergeCell ref="H1764:J1764"/>
    <mergeCell ref="K1764:M1764"/>
    <mergeCell ref="N1764:P1764"/>
    <mergeCell ref="B1761:D1761"/>
    <mergeCell ref="H1761:J1761"/>
    <mergeCell ref="K1761:M1761"/>
    <mergeCell ref="N1761:P1761"/>
    <mergeCell ref="B1762:D1762"/>
    <mergeCell ref="H1762:J1762"/>
    <mergeCell ref="K1762:M1762"/>
    <mergeCell ref="N1762:P1762"/>
    <mergeCell ref="B1759:D1759"/>
    <mergeCell ref="H1759:J1759"/>
    <mergeCell ref="K1759:M1759"/>
    <mergeCell ref="N1759:P1759"/>
    <mergeCell ref="B1760:D1760"/>
    <mergeCell ref="H1760:J1760"/>
    <mergeCell ref="K1760:M1760"/>
    <mergeCell ref="N1760:P1760"/>
    <mergeCell ref="B1757:D1757"/>
    <mergeCell ref="H1757:J1757"/>
    <mergeCell ref="K1757:M1757"/>
    <mergeCell ref="N1757:P1757"/>
    <mergeCell ref="B1758:D1758"/>
    <mergeCell ref="H1758:J1758"/>
    <mergeCell ref="K1758:M1758"/>
    <mergeCell ref="N1758:P1758"/>
    <mergeCell ref="B1755:D1755"/>
    <mergeCell ref="H1755:J1755"/>
    <mergeCell ref="K1755:M1755"/>
    <mergeCell ref="N1755:P1755"/>
    <mergeCell ref="B1756:D1756"/>
    <mergeCell ref="H1756:J1756"/>
    <mergeCell ref="K1756:M1756"/>
    <mergeCell ref="N1756:P1756"/>
    <mergeCell ref="B1753:D1753"/>
    <mergeCell ref="H1753:J1753"/>
    <mergeCell ref="K1753:M1753"/>
    <mergeCell ref="N1753:P1753"/>
    <mergeCell ref="B1754:D1754"/>
    <mergeCell ref="H1754:J1754"/>
    <mergeCell ref="K1754:M1754"/>
    <mergeCell ref="N1754:P1754"/>
    <mergeCell ref="B1751:D1751"/>
    <mergeCell ref="H1751:J1751"/>
    <mergeCell ref="K1751:M1751"/>
    <mergeCell ref="N1751:P1751"/>
    <mergeCell ref="B1752:D1752"/>
    <mergeCell ref="H1752:J1752"/>
    <mergeCell ref="K1752:M1752"/>
    <mergeCell ref="N1752:P1752"/>
    <mergeCell ref="B1749:D1749"/>
    <mergeCell ref="H1749:J1749"/>
    <mergeCell ref="K1749:M1749"/>
    <mergeCell ref="N1749:P1749"/>
    <mergeCell ref="B1750:D1750"/>
    <mergeCell ref="H1750:J1750"/>
    <mergeCell ref="K1750:M1750"/>
    <mergeCell ref="N1750:P1750"/>
    <mergeCell ref="B1747:D1747"/>
    <mergeCell ref="H1747:J1747"/>
    <mergeCell ref="K1747:M1747"/>
    <mergeCell ref="N1747:P1747"/>
    <mergeCell ref="B1748:D1748"/>
    <mergeCell ref="H1748:J1748"/>
    <mergeCell ref="K1748:M1748"/>
    <mergeCell ref="N1748:P1748"/>
    <mergeCell ref="B1745:D1745"/>
    <mergeCell ref="H1745:J1745"/>
    <mergeCell ref="K1745:M1745"/>
    <mergeCell ref="N1745:P1745"/>
    <mergeCell ref="B1746:D1746"/>
    <mergeCell ref="H1746:J1746"/>
    <mergeCell ref="K1746:M1746"/>
    <mergeCell ref="N1746:P1746"/>
    <mergeCell ref="B1743:D1743"/>
    <mergeCell ref="H1743:J1743"/>
    <mergeCell ref="K1743:M1743"/>
    <mergeCell ref="N1743:P1743"/>
    <mergeCell ref="B1744:D1744"/>
    <mergeCell ref="H1744:J1744"/>
    <mergeCell ref="K1744:M1744"/>
    <mergeCell ref="N1744:P1744"/>
    <mergeCell ref="B1741:D1741"/>
    <mergeCell ref="H1741:J1741"/>
    <mergeCell ref="K1741:M1741"/>
    <mergeCell ref="N1741:P1741"/>
    <mergeCell ref="B1742:D1742"/>
    <mergeCell ref="H1742:J1742"/>
    <mergeCell ref="K1742:M1742"/>
    <mergeCell ref="N1742:P1742"/>
    <mergeCell ref="B1739:D1739"/>
    <mergeCell ref="H1739:J1739"/>
    <mergeCell ref="K1739:M1739"/>
    <mergeCell ref="N1739:P1739"/>
    <mergeCell ref="B1740:D1740"/>
    <mergeCell ref="H1740:J1740"/>
    <mergeCell ref="K1740:M1740"/>
    <mergeCell ref="N1740:P1740"/>
    <mergeCell ref="B1737:D1737"/>
    <mergeCell ref="H1737:J1737"/>
    <mergeCell ref="K1737:M1737"/>
    <mergeCell ref="N1737:P1737"/>
    <mergeCell ref="B1738:D1738"/>
    <mergeCell ref="H1738:J1738"/>
    <mergeCell ref="K1738:M1738"/>
    <mergeCell ref="N1738:P1738"/>
    <mergeCell ref="B1735:D1735"/>
    <mergeCell ref="H1735:J1735"/>
    <mergeCell ref="K1735:M1735"/>
    <mergeCell ref="N1735:P1735"/>
    <mergeCell ref="B1736:D1736"/>
    <mergeCell ref="H1736:J1736"/>
    <mergeCell ref="K1736:M1736"/>
    <mergeCell ref="N1736:P1736"/>
    <mergeCell ref="B1733:D1733"/>
    <mergeCell ref="H1733:J1733"/>
    <mergeCell ref="K1733:M1733"/>
    <mergeCell ref="N1733:P1733"/>
    <mergeCell ref="B1734:D1734"/>
    <mergeCell ref="H1734:J1734"/>
    <mergeCell ref="K1734:M1734"/>
    <mergeCell ref="N1734:P1734"/>
    <mergeCell ref="B1731:D1731"/>
    <mergeCell ref="H1731:J1731"/>
    <mergeCell ref="K1731:M1731"/>
    <mergeCell ref="N1731:P1731"/>
    <mergeCell ref="B1732:D1732"/>
    <mergeCell ref="H1732:J1732"/>
    <mergeCell ref="K1732:M1732"/>
    <mergeCell ref="N1732:P1732"/>
    <mergeCell ref="B1729:D1729"/>
    <mergeCell ref="H1729:J1729"/>
    <mergeCell ref="K1729:M1729"/>
    <mergeCell ref="N1729:P1729"/>
    <mergeCell ref="B1730:D1730"/>
    <mergeCell ref="H1730:J1730"/>
    <mergeCell ref="K1730:M1730"/>
    <mergeCell ref="N1730:P1730"/>
    <mergeCell ref="B1727:D1727"/>
    <mergeCell ref="H1727:J1727"/>
    <mergeCell ref="K1727:M1727"/>
    <mergeCell ref="N1727:P1727"/>
    <mergeCell ref="B1728:D1728"/>
    <mergeCell ref="H1728:J1728"/>
    <mergeCell ref="K1728:M1728"/>
    <mergeCell ref="N1728:P1728"/>
    <mergeCell ref="B1725:D1725"/>
    <mergeCell ref="H1725:J1725"/>
    <mergeCell ref="K1725:M1725"/>
    <mergeCell ref="N1725:P1725"/>
    <mergeCell ref="B1726:D1726"/>
    <mergeCell ref="H1726:J1726"/>
    <mergeCell ref="K1726:M1726"/>
    <mergeCell ref="N1726:P1726"/>
    <mergeCell ref="B1723:D1723"/>
    <mergeCell ref="H1723:J1723"/>
    <mergeCell ref="K1723:M1723"/>
    <mergeCell ref="N1723:P1723"/>
    <mergeCell ref="B1724:D1724"/>
    <mergeCell ref="H1724:J1724"/>
    <mergeCell ref="K1724:M1724"/>
    <mergeCell ref="N1724:P1724"/>
    <mergeCell ref="B1721:D1721"/>
    <mergeCell ref="H1721:J1721"/>
    <mergeCell ref="K1721:M1721"/>
    <mergeCell ref="N1721:P1721"/>
    <mergeCell ref="B1722:D1722"/>
    <mergeCell ref="H1722:J1722"/>
    <mergeCell ref="K1722:M1722"/>
    <mergeCell ref="N1722:P1722"/>
    <mergeCell ref="B1719:D1719"/>
    <mergeCell ref="H1719:J1719"/>
    <mergeCell ref="K1719:M1719"/>
    <mergeCell ref="N1719:P1719"/>
    <mergeCell ref="B1720:D1720"/>
    <mergeCell ref="H1720:J1720"/>
    <mergeCell ref="K1720:M1720"/>
    <mergeCell ref="N1720:P1720"/>
    <mergeCell ref="B1717:D1717"/>
    <mergeCell ref="H1717:J1717"/>
    <mergeCell ref="K1717:M1717"/>
    <mergeCell ref="N1717:P1717"/>
    <mergeCell ref="B1718:D1718"/>
    <mergeCell ref="H1718:J1718"/>
    <mergeCell ref="K1718:M1718"/>
    <mergeCell ref="N1718:P1718"/>
    <mergeCell ref="B1715:D1715"/>
    <mergeCell ref="H1715:J1715"/>
    <mergeCell ref="K1715:M1715"/>
    <mergeCell ref="N1715:P1715"/>
    <mergeCell ref="B1716:D1716"/>
    <mergeCell ref="H1716:J1716"/>
    <mergeCell ref="K1716:M1716"/>
    <mergeCell ref="N1716:P1716"/>
    <mergeCell ref="B1713:D1713"/>
    <mergeCell ref="H1713:J1713"/>
    <mergeCell ref="K1713:M1713"/>
    <mergeCell ref="N1713:P1713"/>
    <mergeCell ref="B1714:D1714"/>
    <mergeCell ref="H1714:J1714"/>
    <mergeCell ref="K1714:M1714"/>
    <mergeCell ref="N1714:P1714"/>
    <mergeCell ref="B1711:D1711"/>
    <mergeCell ref="H1711:J1711"/>
    <mergeCell ref="K1711:M1711"/>
    <mergeCell ref="N1711:P1711"/>
    <mergeCell ref="B1712:D1712"/>
    <mergeCell ref="H1712:J1712"/>
    <mergeCell ref="K1712:M1712"/>
    <mergeCell ref="N1712:P1712"/>
    <mergeCell ref="B1709:D1709"/>
    <mergeCell ref="H1709:J1709"/>
    <mergeCell ref="K1709:M1709"/>
    <mergeCell ref="N1709:P1709"/>
    <mergeCell ref="B1710:D1710"/>
    <mergeCell ref="H1710:J1710"/>
    <mergeCell ref="K1710:M1710"/>
    <mergeCell ref="N1710:P1710"/>
    <mergeCell ref="B1707:D1707"/>
    <mergeCell ref="H1707:J1707"/>
    <mergeCell ref="K1707:M1707"/>
    <mergeCell ref="N1707:P1707"/>
    <mergeCell ref="B1708:D1708"/>
    <mergeCell ref="H1708:J1708"/>
    <mergeCell ref="K1708:M1708"/>
    <mergeCell ref="N1708:P1708"/>
    <mergeCell ref="B1705:D1705"/>
    <mergeCell ref="H1705:J1705"/>
    <mergeCell ref="K1705:M1705"/>
    <mergeCell ref="N1705:P1705"/>
    <mergeCell ref="B1706:D1706"/>
    <mergeCell ref="H1706:J1706"/>
    <mergeCell ref="K1706:M1706"/>
    <mergeCell ref="N1706:P1706"/>
    <mergeCell ref="B1703:D1703"/>
    <mergeCell ref="H1703:J1703"/>
    <mergeCell ref="K1703:M1703"/>
    <mergeCell ref="N1703:P1703"/>
    <mergeCell ref="B1704:D1704"/>
    <mergeCell ref="H1704:J1704"/>
    <mergeCell ref="K1704:M1704"/>
    <mergeCell ref="N1704:P1704"/>
    <mergeCell ref="B1701:D1701"/>
    <mergeCell ref="H1701:J1701"/>
    <mergeCell ref="K1701:M1701"/>
    <mergeCell ref="N1701:P1701"/>
    <mergeCell ref="B1702:D1702"/>
    <mergeCell ref="H1702:J1702"/>
    <mergeCell ref="K1702:M1702"/>
    <mergeCell ref="N1702:P1702"/>
    <mergeCell ref="B1699:D1699"/>
    <mergeCell ref="H1699:J1699"/>
    <mergeCell ref="K1699:M1699"/>
    <mergeCell ref="N1699:P1699"/>
    <mergeCell ref="B1700:D1700"/>
    <mergeCell ref="H1700:J1700"/>
    <mergeCell ref="K1700:M1700"/>
    <mergeCell ref="N1700:P1700"/>
    <mergeCell ref="B1697:D1697"/>
    <mergeCell ref="H1697:J1697"/>
    <mergeCell ref="K1697:M1697"/>
    <mergeCell ref="N1697:P1697"/>
    <mergeCell ref="B1698:D1698"/>
    <mergeCell ref="H1698:J1698"/>
    <mergeCell ref="K1698:M1698"/>
    <mergeCell ref="N1698:P1698"/>
    <mergeCell ref="B1695:D1695"/>
    <mergeCell ref="H1695:J1695"/>
    <mergeCell ref="K1695:M1695"/>
    <mergeCell ref="N1695:P1695"/>
    <mergeCell ref="B1696:D1696"/>
    <mergeCell ref="H1696:J1696"/>
    <mergeCell ref="K1696:M1696"/>
    <mergeCell ref="N1696:P1696"/>
    <mergeCell ref="B1693:D1693"/>
    <mergeCell ref="H1693:J1693"/>
    <mergeCell ref="K1693:M1693"/>
    <mergeCell ref="N1693:P1693"/>
    <mergeCell ref="B1694:D1694"/>
    <mergeCell ref="H1694:J1694"/>
    <mergeCell ref="K1694:M1694"/>
    <mergeCell ref="N1694:P1694"/>
    <mergeCell ref="K1690:L1690"/>
    <mergeCell ref="B1691:D1691"/>
    <mergeCell ref="H1691:J1691"/>
    <mergeCell ref="K1691:M1691"/>
    <mergeCell ref="N1691:P1691"/>
    <mergeCell ref="B1692:D1692"/>
    <mergeCell ref="H1692:J1692"/>
    <mergeCell ref="K1692:M1692"/>
    <mergeCell ref="N1692:P1692"/>
    <mergeCell ref="C1680:P1680"/>
    <mergeCell ref="C1681:P1681"/>
    <mergeCell ref="C1682:D1682"/>
    <mergeCell ref="C1683:P1683"/>
    <mergeCell ref="C1684:P1684"/>
    <mergeCell ref="B1685:P1685"/>
    <mergeCell ref="C1677:E1677"/>
    <mergeCell ref="G1677:J1677"/>
    <mergeCell ref="L1677:O1677"/>
    <mergeCell ref="C1678:E1678"/>
    <mergeCell ref="G1678:J1678"/>
    <mergeCell ref="L1678:O1678"/>
    <mergeCell ref="B1674:D1674"/>
    <mergeCell ref="H1674:J1674"/>
    <mergeCell ref="K1674:M1674"/>
    <mergeCell ref="N1674:P1674"/>
    <mergeCell ref="C1676:E1676"/>
    <mergeCell ref="G1676:J1676"/>
    <mergeCell ref="L1676:O1676"/>
    <mergeCell ref="B1672:D1672"/>
    <mergeCell ref="H1672:J1672"/>
    <mergeCell ref="K1672:M1672"/>
    <mergeCell ref="N1672:P1672"/>
    <mergeCell ref="B1673:D1673"/>
    <mergeCell ref="H1673:J1673"/>
    <mergeCell ref="K1673:M1673"/>
    <mergeCell ref="N1673:P1673"/>
    <mergeCell ref="B1670:D1670"/>
    <mergeCell ref="H1670:J1670"/>
    <mergeCell ref="K1670:M1670"/>
    <mergeCell ref="N1670:P1670"/>
    <mergeCell ref="B1671:D1671"/>
    <mergeCell ref="H1671:J1671"/>
    <mergeCell ref="K1671:M1671"/>
    <mergeCell ref="N1671:P1671"/>
    <mergeCell ref="B1668:D1668"/>
    <mergeCell ref="H1668:J1668"/>
    <mergeCell ref="K1668:M1668"/>
    <mergeCell ref="N1668:P1668"/>
    <mergeCell ref="B1669:D1669"/>
    <mergeCell ref="H1669:J1669"/>
    <mergeCell ref="K1669:M1669"/>
    <mergeCell ref="N1669:P1669"/>
    <mergeCell ref="B1666:D1666"/>
    <mergeCell ref="H1666:J1666"/>
    <mergeCell ref="K1666:M1666"/>
    <mergeCell ref="N1666:P1666"/>
    <mergeCell ref="B1667:D1667"/>
    <mergeCell ref="H1667:J1667"/>
    <mergeCell ref="K1667:M1667"/>
    <mergeCell ref="N1667:P1667"/>
    <mergeCell ref="B1664:D1664"/>
    <mergeCell ref="H1664:J1664"/>
    <mergeCell ref="K1664:M1664"/>
    <mergeCell ref="N1664:P1664"/>
    <mergeCell ref="B1665:D1665"/>
    <mergeCell ref="H1665:J1665"/>
    <mergeCell ref="K1665:M1665"/>
    <mergeCell ref="N1665:P1665"/>
    <mergeCell ref="B1662:D1662"/>
    <mergeCell ref="H1662:J1662"/>
    <mergeCell ref="K1662:M1662"/>
    <mergeCell ref="N1662:P1662"/>
    <mergeCell ref="B1663:D1663"/>
    <mergeCell ref="H1663:J1663"/>
    <mergeCell ref="K1663:M1663"/>
    <mergeCell ref="N1663:P1663"/>
    <mergeCell ref="B1660:D1660"/>
    <mergeCell ref="H1660:J1660"/>
    <mergeCell ref="K1660:M1660"/>
    <mergeCell ref="N1660:P1660"/>
    <mergeCell ref="B1661:D1661"/>
    <mergeCell ref="H1661:J1661"/>
    <mergeCell ref="K1661:M1661"/>
    <mergeCell ref="N1661:P1661"/>
    <mergeCell ref="B1658:D1658"/>
    <mergeCell ref="H1658:J1658"/>
    <mergeCell ref="K1658:M1658"/>
    <mergeCell ref="N1658:P1658"/>
    <mergeCell ref="B1659:D1659"/>
    <mergeCell ref="H1659:J1659"/>
    <mergeCell ref="K1659:M1659"/>
    <mergeCell ref="N1659:P1659"/>
    <mergeCell ref="B1656:D1656"/>
    <mergeCell ref="H1656:J1656"/>
    <mergeCell ref="K1656:M1656"/>
    <mergeCell ref="N1656:P1656"/>
    <mergeCell ref="B1657:D1657"/>
    <mergeCell ref="H1657:J1657"/>
    <mergeCell ref="K1657:M1657"/>
    <mergeCell ref="N1657:P1657"/>
    <mergeCell ref="B1654:D1654"/>
    <mergeCell ref="H1654:J1654"/>
    <mergeCell ref="K1654:M1654"/>
    <mergeCell ref="N1654:P1654"/>
    <mergeCell ref="B1655:D1655"/>
    <mergeCell ref="H1655:J1655"/>
    <mergeCell ref="K1655:M1655"/>
    <mergeCell ref="N1655:P1655"/>
    <mergeCell ref="B1652:D1652"/>
    <mergeCell ref="H1652:J1652"/>
    <mergeCell ref="K1652:M1652"/>
    <mergeCell ref="N1652:P1652"/>
    <mergeCell ref="B1653:D1653"/>
    <mergeCell ref="H1653:J1653"/>
    <mergeCell ref="K1653:M1653"/>
    <mergeCell ref="N1653:P1653"/>
    <mergeCell ref="B1650:D1650"/>
    <mergeCell ref="H1650:J1650"/>
    <mergeCell ref="K1650:M1650"/>
    <mergeCell ref="N1650:P1650"/>
    <mergeCell ref="B1651:D1651"/>
    <mergeCell ref="H1651:J1651"/>
    <mergeCell ref="K1651:M1651"/>
    <mergeCell ref="N1651:P1651"/>
    <mergeCell ref="B1648:D1648"/>
    <mergeCell ref="H1648:J1648"/>
    <mergeCell ref="K1648:M1648"/>
    <mergeCell ref="N1648:P1648"/>
    <mergeCell ref="B1649:D1649"/>
    <mergeCell ref="H1649:J1649"/>
    <mergeCell ref="K1649:M1649"/>
    <mergeCell ref="N1649:P1649"/>
    <mergeCell ref="B1646:D1646"/>
    <mergeCell ref="H1646:J1646"/>
    <mergeCell ref="K1646:M1646"/>
    <mergeCell ref="N1646:P1646"/>
    <mergeCell ref="B1647:D1647"/>
    <mergeCell ref="H1647:J1647"/>
    <mergeCell ref="K1647:M1647"/>
    <mergeCell ref="N1647:P1647"/>
    <mergeCell ref="B1644:D1644"/>
    <mergeCell ref="H1644:J1644"/>
    <mergeCell ref="K1644:M1644"/>
    <mergeCell ref="N1644:P1644"/>
    <mergeCell ref="B1645:D1645"/>
    <mergeCell ref="H1645:J1645"/>
    <mergeCell ref="K1645:M1645"/>
    <mergeCell ref="N1645:P1645"/>
    <mergeCell ref="B1642:D1642"/>
    <mergeCell ref="H1642:J1642"/>
    <mergeCell ref="K1642:M1642"/>
    <mergeCell ref="N1642:P1642"/>
    <mergeCell ref="B1643:D1643"/>
    <mergeCell ref="H1643:J1643"/>
    <mergeCell ref="K1643:M1643"/>
    <mergeCell ref="N1643:P1643"/>
    <mergeCell ref="B1640:D1640"/>
    <mergeCell ref="H1640:J1640"/>
    <mergeCell ref="K1640:M1640"/>
    <mergeCell ref="N1640:P1640"/>
    <mergeCell ref="B1641:D1641"/>
    <mergeCell ref="H1641:J1641"/>
    <mergeCell ref="K1641:M1641"/>
    <mergeCell ref="N1641:P1641"/>
    <mergeCell ref="B1638:D1638"/>
    <mergeCell ref="H1638:J1638"/>
    <mergeCell ref="K1638:M1638"/>
    <mergeCell ref="N1638:P1638"/>
    <mergeCell ref="B1639:D1639"/>
    <mergeCell ref="H1639:J1639"/>
    <mergeCell ref="K1639:M1639"/>
    <mergeCell ref="N1639:P1639"/>
    <mergeCell ref="B1636:D1636"/>
    <mergeCell ref="H1636:J1636"/>
    <mergeCell ref="K1636:M1636"/>
    <mergeCell ref="N1636:P1636"/>
    <mergeCell ref="B1637:D1637"/>
    <mergeCell ref="H1637:J1637"/>
    <mergeCell ref="K1637:M1637"/>
    <mergeCell ref="N1637:P1637"/>
    <mergeCell ref="B1634:D1634"/>
    <mergeCell ref="H1634:J1634"/>
    <mergeCell ref="K1634:M1634"/>
    <mergeCell ref="N1634:P1634"/>
    <mergeCell ref="B1635:D1635"/>
    <mergeCell ref="H1635:J1635"/>
    <mergeCell ref="K1635:M1635"/>
    <mergeCell ref="N1635:P1635"/>
    <mergeCell ref="B1632:D1632"/>
    <mergeCell ref="H1632:J1632"/>
    <mergeCell ref="K1632:M1632"/>
    <mergeCell ref="N1632:P1632"/>
    <mergeCell ref="B1633:D1633"/>
    <mergeCell ref="H1633:J1633"/>
    <mergeCell ref="K1633:M1633"/>
    <mergeCell ref="N1633:P1633"/>
    <mergeCell ref="B1630:D1630"/>
    <mergeCell ref="H1630:J1630"/>
    <mergeCell ref="K1630:M1630"/>
    <mergeCell ref="N1630:P1630"/>
    <mergeCell ref="B1631:D1631"/>
    <mergeCell ref="H1631:J1631"/>
    <mergeCell ref="K1631:M1631"/>
    <mergeCell ref="N1631:P1631"/>
    <mergeCell ref="B1628:D1628"/>
    <mergeCell ref="H1628:J1628"/>
    <mergeCell ref="K1628:M1628"/>
    <mergeCell ref="N1628:P1628"/>
    <mergeCell ref="B1629:D1629"/>
    <mergeCell ref="H1629:J1629"/>
    <mergeCell ref="K1629:M1629"/>
    <mergeCell ref="N1629:P1629"/>
    <mergeCell ref="B1626:D1626"/>
    <mergeCell ref="H1626:J1626"/>
    <mergeCell ref="K1626:M1626"/>
    <mergeCell ref="N1626:P1626"/>
    <mergeCell ref="B1627:D1627"/>
    <mergeCell ref="H1627:J1627"/>
    <mergeCell ref="K1627:M1627"/>
    <mergeCell ref="N1627:P1627"/>
    <mergeCell ref="B1624:D1624"/>
    <mergeCell ref="H1624:J1624"/>
    <mergeCell ref="K1624:M1624"/>
    <mergeCell ref="N1624:P1624"/>
    <mergeCell ref="B1625:D1625"/>
    <mergeCell ref="H1625:J1625"/>
    <mergeCell ref="K1625:M1625"/>
    <mergeCell ref="N1625:P1625"/>
    <mergeCell ref="B1622:D1622"/>
    <mergeCell ref="H1622:J1622"/>
    <mergeCell ref="K1622:M1622"/>
    <mergeCell ref="N1622:P1622"/>
    <mergeCell ref="B1623:D1623"/>
    <mergeCell ref="H1623:J1623"/>
    <mergeCell ref="K1623:M1623"/>
    <mergeCell ref="N1623:P1623"/>
    <mergeCell ref="B1620:D1620"/>
    <mergeCell ref="H1620:J1620"/>
    <mergeCell ref="K1620:M1620"/>
    <mergeCell ref="N1620:P1620"/>
    <mergeCell ref="B1621:D1621"/>
    <mergeCell ref="H1621:J1621"/>
    <mergeCell ref="K1621:M1621"/>
    <mergeCell ref="N1621:P1621"/>
    <mergeCell ref="B1618:D1618"/>
    <mergeCell ref="H1618:J1618"/>
    <mergeCell ref="K1618:M1618"/>
    <mergeCell ref="N1618:P1618"/>
    <mergeCell ref="B1619:D1619"/>
    <mergeCell ref="H1619:J1619"/>
    <mergeCell ref="K1619:M1619"/>
    <mergeCell ref="N1619:P1619"/>
    <mergeCell ref="B1616:D1616"/>
    <mergeCell ref="H1616:J1616"/>
    <mergeCell ref="K1616:M1616"/>
    <mergeCell ref="N1616:P1616"/>
    <mergeCell ref="B1617:D1617"/>
    <mergeCell ref="H1617:J1617"/>
    <mergeCell ref="K1617:M1617"/>
    <mergeCell ref="N1617:P1617"/>
    <mergeCell ref="B1614:D1614"/>
    <mergeCell ref="H1614:J1614"/>
    <mergeCell ref="K1614:M1614"/>
    <mergeCell ref="N1614:P1614"/>
    <mergeCell ref="B1615:D1615"/>
    <mergeCell ref="H1615:J1615"/>
    <mergeCell ref="K1615:M1615"/>
    <mergeCell ref="N1615:P1615"/>
    <mergeCell ref="B1612:D1612"/>
    <mergeCell ref="H1612:J1612"/>
    <mergeCell ref="K1612:M1612"/>
    <mergeCell ref="N1612:P1612"/>
    <mergeCell ref="B1613:D1613"/>
    <mergeCell ref="H1613:J1613"/>
    <mergeCell ref="K1613:M1613"/>
    <mergeCell ref="N1613:P1613"/>
    <mergeCell ref="B1610:D1610"/>
    <mergeCell ref="H1610:J1610"/>
    <mergeCell ref="K1610:M1610"/>
    <mergeCell ref="N1610:P1610"/>
    <mergeCell ref="B1611:D1611"/>
    <mergeCell ref="H1611:J1611"/>
    <mergeCell ref="K1611:M1611"/>
    <mergeCell ref="N1611:P1611"/>
    <mergeCell ref="B1608:D1608"/>
    <mergeCell ref="H1608:J1608"/>
    <mergeCell ref="K1608:M1608"/>
    <mergeCell ref="N1608:P1608"/>
    <mergeCell ref="B1609:D1609"/>
    <mergeCell ref="H1609:J1609"/>
    <mergeCell ref="K1609:M1609"/>
    <mergeCell ref="N1609:P1609"/>
    <mergeCell ref="B1606:D1606"/>
    <mergeCell ref="H1606:J1606"/>
    <mergeCell ref="K1606:M1606"/>
    <mergeCell ref="N1606:P1606"/>
    <mergeCell ref="B1607:D1607"/>
    <mergeCell ref="H1607:J1607"/>
    <mergeCell ref="K1607:M1607"/>
    <mergeCell ref="N1607:P1607"/>
    <mergeCell ref="B1604:D1604"/>
    <mergeCell ref="H1604:J1604"/>
    <mergeCell ref="K1604:M1604"/>
    <mergeCell ref="N1604:P1604"/>
    <mergeCell ref="B1605:D1605"/>
    <mergeCell ref="H1605:J1605"/>
    <mergeCell ref="K1605:M1605"/>
    <mergeCell ref="N1605:P1605"/>
    <mergeCell ref="B1602:D1602"/>
    <mergeCell ref="H1602:J1602"/>
    <mergeCell ref="K1602:M1602"/>
    <mergeCell ref="N1602:P1602"/>
    <mergeCell ref="B1603:D1603"/>
    <mergeCell ref="H1603:J1603"/>
    <mergeCell ref="K1603:M1603"/>
    <mergeCell ref="N1603:P1603"/>
    <mergeCell ref="B1600:D1600"/>
    <mergeCell ref="H1600:J1600"/>
    <mergeCell ref="K1600:M1600"/>
    <mergeCell ref="N1600:P1600"/>
    <mergeCell ref="B1601:D1601"/>
    <mergeCell ref="H1601:J1601"/>
    <mergeCell ref="K1601:M1601"/>
    <mergeCell ref="N1601:P1601"/>
    <mergeCell ref="B1598:D1598"/>
    <mergeCell ref="H1598:J1598"/>
    <mergeCell ref="K1598:M1598"/>
    <mergeCell ref="N1598:P1598"/>
    <mergeCell ref="B1599:D1599"/>
    <mergeCell ref="H1599:J1599"/>
    <mergeCell ref="K1599:M1599"/>
    <mergeCell ref="N1599:P1599"/>
    <mergeCell ref="B1596:D1596"/>
    <mergeCell ref="H1596:J1596"/>
    <mergeCell ref="K1596:M1596"/>
    <mergeCell ref="N1596:P1596"/>
    <mergeCell ref="B1597:D1597"/>
    <mergeCell ref="H1597:J1597"/>
    <mergeCell ref="K1597:M1597"/>
    <mergeCell ref="N1597:P1597"/>
    <mergeCell ref="B1594:D1594"/>
    <mergeCell ref="H1594:J1594"/>
    <mergeCell ref="K1594:M1594"/>
    <mergeCell ref="N1594:P1594"/>
    <mergeCell ref="B1595:D1595"/>
    <mergeCell ref="H1595:J1595"/>
    <mergeCell ref="K1595:M1595"/>
    <mergeCell ref="N1595:P1595"/>
    <mergeCell ref="B1592:D1592"/>
    <mergeCell ref="H1592:J1592"/>
    <mergeCell ref="K1592:M1592"/>
    <mergeCell ref="N1592:P1592"/>
    <mergeCell ref="B1593:D1593"/>
    <mergeCell ref="H1593:J1593"/>
    <mergeCell ref="K1593:M1593"/>
    <mergeCell ref="N1593:P1593"/>
    <mergeCell ref="B1590:D1590"/>
    <mergeCell ref="H1590:J1590"/>
    <mergeCell ref="K1590:M1590"/>
    <mergeCell ref="N1590:P1590"/>
    <mergeCell ref="B1591:D1591"/>
    <mergeCell ref="H1591:J1591"/>
    <mergeCell ref="K1591:M1591"/>
    <mergeCell ref="N1591:P1591"/>
    <mergeCell ref="B1588:D1588"/>
    <mergeCell ref="H1588:J1588"/>
    <mergeCell ref="K1588:M1588"/>
    <mergeCell ref="N1588:P1588"/>
    <mergeCell ref="B1589:D1589"/>
    <mergeCell ref="H1589:J1589"/>
    <mergeCell ref="K1589:M1589"/>
    <mergeCell ref="N1589:P1589"/>
    <mergeCell ref="B1586:D1586"/>
    <mergeCell ref="H1586:J1586"/>
    <mergeCell ref="K1586:M1586"/>
    <mergeCell ref="N1586:P1586"/>
    <mergeCell ref="B1587:D1587"/>
    <mergeCell ref="H1587:J1587"/>
    <mergeCell ref="K1587:M1587"/>
    <mergeCell ref="N1587:P1587"/>
    <mergeCell ref="B1584:D1584"/>
    <mergeCell ref="H1584:J1584"/>
    <mergeCell ref="K1584:M1584"/>
    <mergeCell ref="N1584:P1584"/>
    <mergeCell ref="B1585:D1585"/>
    <mergeCell ref="H1585:J1585"/>
    <mergeCell ref="K1585:M1585"/>
    <mergeCell ref="N1585:P1585"/>
    <mergeCell ref="B1582:D1582"/>
    <mergeCell ref="H1582:J1582"/>
    <mergeCell ref="K1582:M1582"/>
    <mergeCell ref="N1582:P1582"/>
    <mergeCell ref="B1583:D1583"/>
    <mergeCell ref="H1583:J1583"/>
    <mergeCell ref="K1583:M1583"/>
    <mergeCell ref="N1583:P1583"/>
    <mergeCell ref="B1580:D1580"/>
    <mergeCell ref="H1580:J1580"/>
    <mergeCell ref="K1580:M1580"/>
    <mergeCell ref="N1580:P1580"/>
    <mergeCell ref="B1581:D1581"/>
    <mergeCell ref="H1581:J1581"/>
    <mergeCell ref="K1581:M1581"/>
    <mergeCell ref="N1581:P1581"/>
    <mergeCell ref="B1578:D1578"/>
    <mergeCell ref="H1578:J1578"/>
    <mergeCell ref="K1578:M1578"/>
    <mergeCell ref="N1578:P1578"/>
    <mergeCell ref="B1579:D1579"/>
    <mergeCell ref="H1579:J1579"/>
    <mergeCell ref="K1579:M1579"/>
    <mergeCell ref="N1579:P1579"/>
    <mergeCell ref="B1576:D1576"/>
    <mergeCell ref="H1576:J1576"/>
    <mergeCell ref="K1576:M1576"/>
    <mergeCell ref="N1576:P1576"/>
    <mergeCell ref="B1577:D1577"/>
    <mergeCell ref="H1577:J1577"/>
    <mergeCell ref="K1577:M1577"/>
    <mergeCell ref="N1577:P1577"/>
    <mergeCell ref="B1574:D1574"/>
    <mergeCell ref="H1574:J1574"/>
    <mergeCell ref="K1574:M1574"/>
    <mergeCell ref="N1574:P1574"/>
    <mergeCell ref="B1575:D1575"/>
    <mergeCell ref="H1575:J1575"/>
    <mergeCell ref="K1575:M1575"/>
    <mergeCell ref="N1575:P1575"/>
    <mergeCell ref="B1572:D1572"/>
    <mergeCell ref="H1572:J1572"/>
    <mergeCell ref="K1572:M1572"/>
    <mergeCell ref="N1572:P1572"/>
    <mergeCell ref="B1573:D1573"/>
    <mergeCell ref="H1573:J1573"/>
    <mergeCell ref="K1573:M1573"/>
    <mergeCell ref="N1573:P1573"/>
    <mergeCell ref="B1570:D1570"/>
    <mergeCell ref="H1570:J1570"/>
    <mergeCell ref="K1570:M1570"/>
    <mergeCell ref="N1570:P1570"/>
    <mergeCell ref="B1571:D1571"/>
    <mergeCell ref="H1571:J1571"/>
    <mergeCell ref="K1571:M1571"/>
    <mergeCell ref="N1571:P1571"/>
    <mergeCell ref="B1568:D1568"/>
    <mergeCell ref="H1568:J1568"/>
    <mergeCell ref="K1568:M1568"/>
    <mergeCell ref="N1568:P1568"/>
    <mergeCell ref="B1569:D1569"/>
    <mergeCell ref="H1569:J1569"/>
    <mergeCell ref="K1569:M1569"/>
    <mergeCell ref="N1569:P1569"/>
    <mergeCell ref="B1566:D1566"/>
    <mergeCell ref="H1566:J1566"/>
    <mergeCell ref="K1566:M1566"/>
    <mergeCell ref="N1566:P1566"/>
    <mergeCell ref="B1567:D1567"/>
    <mergeCell ref="H1567:J1567"/>
    <mergeCell ref="K1567:M1567"/>
    <mergeCell ref="N1567:P1567"/>
    <mergeCell ref="B1564:D1564"/>
    <mergeCell ref="H1564:J1564"/>
    <mergeCell ref="K1564:M1564"/>
    <mergeCell ref="N1564:P1564"/>
    <mergeCell ref="B1565:D1565"/>
    <mergeCell ref="H1565:J1565"/>
    <mergeCell ref="K1565:M1565"/>
    <mergeCell ref="N1565:P1565"/>
    <mergeCell ref="B1562:D1562"/>
    <mergeCell ref="H1562:J1562"/>
    <mergeCell ref="K1562:M1562"/>
    <mergeCell ref="N1562:P1562"/>
    <mergeCell ref="B1563:D1563"/>
    <mergeCell ref="H1563:J1563"/>
    <mergeCell ref="K1563:M1563"/>
    <mergeCell ref="N1563:P1563"/>
    <mergeCell ref="B1560:D1560"/>
    <mergeCell ref="H1560:J1560"/>
    <mergeCell ref="K1560:M1560"/>
    <mergeCell ref="N1560:P1560"/>
    <mergeCell ref="B1561:D1561"/>
    <mergeCell ref="H1561:J1561"/>
    <mergeCell ref="K1561:M1561"/>
    <mergeCell ref="N1561:P1561"/>
    <mergeCell ref="B1558:D1558"/>
    <mergeCell ref="H1558:J1558"/>
    <mergeCell ref="K1558:M1558"/>
    <mergeCell ref="N1558:P1558"/>
    <mergeCell ref="B1559:D1559"/>
    <mergeCell ref="H1559:J1559"/>
    <mergeCell ref="K1559:M1559"/>
    <mergeCell ref="N1559:P1559"/>
    <mergeCell ref="B1556:D1556"/>
    <mergeCell ref="H1556:J1556"/>
    <mergeCell ref="K1556:M1556"/>
    <mergeCell ref="N1556:P1556"/>
    <mergeCell ref="B1557:D1557"/>
    <mergeCell ref="H1557:J1557"/>
    <mergeCell ref="K1557:M1557"/>
    <mergeCell ref="N1557:P1557"/>
    <mergeCell ref="B1554:D1554"/>
    <mergeCell ref="H1554:J1554"/>
    <mergeCell ref="K1554:M1554"/>
    <mergeCell ref="N1554:P1554"/>
    <mergeCell ref="B1555:D1555"/>
    <mergeCell ref="H1555:J1555"/>
    <mergeCell ref="K1555:M1555"/>
    <mergeCell ref="N1555:P1555"/>
    <mergeCell ref="B1552:D1552"/>
    <mergeCell ref="H1552:J1552"/>
    <mergeCell ref="K1552:M1552"/>
    <mergeCell ref="N1552:P1552"/>
    <mergeCell ref="B1553:D1553"/>
    <mergeCell ref="H1553:J1553"/>
    <mergeCell ref="K1553:M1553"/>
    <mergeCell ref="N1553:P1553"/>
    <mergeCell ref="B1550:D1550"/>
    <mergeCell ref="H1550:J1550"/>
    <mergeCell ref="K1550:M1550"/>
    <mergeCell ref="N1550:P1550"/>
    <mergeCell ref="B1551:D1551"/>
    <mergeCell ref="H1551:J1551"/>
    <mergeCell ref="K1551:M1551"/>
    <mergeCell ref="N1551:P1551"/>
    <mergeCell ref="B1548:D1548"/>
    <mergeCell ref="H1548:J1548"/>
    <mergeCell ref="K1548:M1548"/>
    <mergeCell ref="N1548:P1548"/>
    <mergeCell ref="B1549:D1549"/>
    <mergeCell ref="H1549:J1549"/>
    <mergeCell ref="K1549:M1549"/>
    <mergeCell ref="N1549:P1549"/>
    <mergeCell ref="B1546:D1546"/>
    <mergeCell ref="H1546:J1546"/>
    <mergeCell ref="K1546:M1546"/>
    <mergeCell ref="N1546:P1546"/>
    <mergeCell ref="B1547:D1547"/>
    <mergeCell ref="H1547:J1547"/>
    <mergeCell ref="K1547:M1547"/>
    <mergeCell ref="N1547:P1547"/>
    <mergeCell ref="B1544:D1544"/>
    <mergeCell ref="H1544:J1544"/>
    <mergeCell ref="K1544:M1544"/>
    <mergeCell ref="N1544:P1544"/>
    <mergeCell ref="B1545:D1545"/>
    <mergeCell ref="H1545:J1545"/>
    <mergeCell ref="K1545:M1545"/>
    <mergeCell ref="N1545:P1545"/>
    <mergeCell ref="B1542:D1542"/>
    <mergeCell ref="H1542:J1542"/>
    <mergeCell ref="K1542:M1542"/>
    <mergeCell ref="N1542:P1542"/>
    <mergeCell ref="B1543:D1543"/>
    <mergeCell ref="H1543:J1543"/>
    <mergeCell ref="K1543:M1543"/>
    <mergeCell ref="N1543:P1543"/>
    <mergeCell ref="B1540:D1540"/>
    <mergeCell ref="H1540:J1540"/>
    <mergeCell ref="K1540:M1540"/>
    <mergeCell ref="N1540:P1540"/>
    <mergeCell ref="B1541:D1541"/>
    <mergeCell ref="H1541:J1541"/>
    <mergeCell ref="K1541:M1541"/>
    <mergeCell ref="N1541:P1541"/>
    <mergeCell ref="B1538:D1538"/>
    <mergeCell ref="H1538:J1538"/>
    <mergeCell ref="K1538:M1538"/>
    <mergeCell ref="N1538:P1538"/>
    <mergeCell ref="B1539:D1539"/>
    <mergeCell ref="H1539:J1539"/>
    <mergeCell ref="K1539:M1539"/>
    <mergeCell ref="N1539:P1539"/>
    <mergeCell ref="B1536:D1536"/>
    <mergeCell ref="H1536:J1536"/>
    <mergeCell ref="K1536:M1536"/>
    <mergeCell ref="N1536:P1536"/>
    <mergeCell ref="B1537:D1537"/>
    <mergeCell ref="H1537:J1537"/>
    <mergeCell ref="K1537:M1537"/>
    <mergeCell ref="N1537:P1537"/>
    <mergeCell ref="B1534:D1534"/>
    <mergeCell ref="H1534:J1534"/>
    <mergeCell ref="K1534:M1534"/>
    <mergeCell ref="N1534:P1534"/>
    <mergeCell ref="B1535:D1535"/>
    <mergeCell ref="H1535:J1535"/>
    <mergeCell ref="K1535:M1535"/>
    <mergeCell ref="N1535:P1535"/>
    <mergeCell ref="B1532:D1532"/>
    <mergeCell ref="H1532:J1532"/>
    <mergeCell ref="K1532:M1532"/>
    <mergeCell ref="N1532:P1532"/>
    <mergeCell ref="B1533:D1533"/>
    <mergeCell ref="H1533:J1533"/>
    <mergeCell ref="K1533:M1533"/>
    <mergeCell ref="N1533:P1533"/>
    <mergeCell ref="B1530:D1530"/>
    <mergeCell ref="H1530:J1530"/>
    <mergeCell ref="K1530:M1530"/>
    <mergeCell ref="N1530:P1530"/>
    <mergeCell ref="B1531:D1531"/>
    <mergeCell ref="H1531:J1531"/>
    <mergeCell ref="K1531:M1531"/>
    <mergeCell ref="N1531:P1531"/>
    <mergeCell ref="B1528:D1528"/>
    <mergeCell ref="H1528:J1528"/>
    <mergeCell ref="K1528:M1528"/>
    <mergeCell ref="N1528:P1528"/>
    <mergeCell ref="B1529:D1529"/>
    <mergeCell ref="H1529:J1529"/>
    <mergeCell ref="K1529:M1529"/>
    <mergeCell ref="N1529:P1529"/>
    <mergeCell ref="B1526:D1526"/>
    <mergeCell ref="H1526:J1526"/>
    <mergeCell ref="K1526:M1526"/>
    <mergeCell ref="N1526:P1526"/>
    <mergeCell ref="B1527:D1527"/>
    <mergeCell ref="H1527:J1527"/>
    <mergeCell ref="K1527:M1527"/>
    <mergeCell ref="N1527:P1527"/>
    <mergeCell ref="K1523:L1523"/>
    <mergeCell ref="B1524:D1524"/>
    <mergeCell ref="H1524:J1524"/>
    <mergeCell ref="K1524:M1524"/>
    <mergeCell ref="N1524:P1524"/>
    <mergeCell ref="B1525:D1525"/>
    <mergeCell ref="H1525:J1525"/>
    <mergeCell ref="K1525:M1525"/>
    <mergeCell ref="N1525:P1525"/>
    <mergeCell ref="C1513:P1513"/>
    <mergeCell ref="C1514:P1514"/>
    <mergeCell ref="C1515:D1515"/>
    <mergeCell ref="C1516:P1516"/>
    <mergeCell ref="C1517:P1517"/>
    <mergeCell ref="B1518:P1518"/>
    <mergeCell ref="C1510:E1510"/>
    <mergeCell ref="G1510:J1510"/>
    <mergeCell ref="L1510:O1510"/>
    <mergeCell ref="C1511:E1511"/>
    <mergeCell ref="G1511:J1511"/>
    <mergeCell ref="L1511:O1511"/>
    <mergeCell ref="B1507:D1507"/>
    <mergeCell ref="H1507:J1507"/>
    <mergeCell ref="K1507:M1507"/>
    <mergeCell ref="N1507:P1507"/>
    <mergeCell ref="C1509:E1509"/>
    <mergeCell ref="G1509:J1509"/>
    <mergeCell ref="L1509:O1509"/>
    <mergeCell ref="B1505:D1505"/>
    <mergeCell ref="H1505:J1505"/>
    <mergeCell ref="K1505:M1505"/>
    <mergeCell ref="N1505:P1505"/>
    <mergeCell ref="B1506:D1506"/>
    <mergeCell ref="H1506:J1506"/>
    <mergeCell ref="K1506:M1506"/>
    <mergeCell ref="N1506:P1506"/>
    <mergeCell ref="B1503:D1503"/>
    <mergeCell ref="H1503:J1503"/>
    <mergeCell ref="K1503:M1503"/>
    <mergeCell ref="N1503:P1503"/>
    <mergeCell ref="B1504:D1504"/>
    <mergeCell ref="H1504:J1504"/>
    <mergeCell ref="K1504:M1504"/>
    <mergeCell ref="N1504:P1504"/>
    <mergeCell ref="B1501:D1501"/>
    <mergeCell ref="H1501:J1501"/>
    <mergeCell ref="K1501:M1501"/>
    <mergeCell ref="N1501:P1501"/>
    <mergeCell ref="B1502:D1502"/>
    <mergeCell ref="H1502:J1502"/>
    <mergeCell ref="K1502:M1502"/>
    <mergeCell ref="N1502:P1502"/>
    <mergeCell ref="B1499:D1499"/>
    <mergeCell ref="H1499:J1499"/>
    <mergeCell ref="K1499:M1499"/>
    <mergeCell ref="N1499:P1499"/>
    <mergeCell ref="B1500:D1500"/>
    <mergeCell ref="H1500:J1500"/>
    <mergeCell ref="K1500:M1500"/>
    <mergeCell ref="N1500:P1500"/>
    <mergeCell ref="B1497:D1497"/>
    <mergeCell ref="H1497:J1497"/>
    <mergeCell ref="K1497:M1497"/>
    <mergeCell ref="N1497:P1497"/>
    <mergeCell ref="B1498:D1498"/>
    <mergeCell ref="H1498:J1498"/>
    <mergeCell ref="K1498:M1498"/>
    <mergeCell ref="N1498:P1498"/>
    <mergeCell ref="B1495:D1495"/>
    <mergeCell ref="H1495:J1495"/>
    <mergeCell ref="K1495:M1495"/>
    <mergeCell ref="N1495:P1495"/>
    <mergeCell ref="B1496:D1496"/>
    <mergeCell ref="H1496:J1496"/>
    <mergeCell ref="K1496:M1496"/>
    <mergeCell ref="N1496:P1496"/>
    <mergeCell ref="B1493:D1493"/>
    <mergeCell ref="H1493:J1493"/>
    <mergeCell ref="K1493:M1493"/>
    <mergeCell ref="N1493:P1493"/>
    <mergeCell ref="B1494:D1494"/>
    <mergeCell ref="H1494:J1494"/>
    <mergeCell ref="K1494:M1494"/>
    <mergeCell ref="N1494:P1494"/>
    <mergeCell ref="B1491:D1491"/>
    <mergeCell ref="H1491:J1491"/>
    <mergeCell ref="K1491:M1491"/>
    <mergeCell ref="N1491:P1491"/>
    <mergeCell ref="B1492:D1492"/>
    <mergeCell ref="H1492:J1492"/>
    <mergeCell ref="K1492:M1492"/>
    <mergeCell ref="N1492:P1492"/>
    <mergeCell ref="B1489:D1489"/>
    <mergeCell ref="H1489:J1489"/>
    <mergeCell ref="K1489:M1489"/>
    <mergeCell ref="N1489:P1489"/>
    <mergeCell ref="B1490:D1490"/>
    <mergeCell ref="H1490:J1490"/>
    <mergeCell ref="K1490:M1490"/>
    <mergeCell ref="N1490:P1490"/>
    <mergeCell ref="B1487:D1487"/>
    <mergeCell ref="H1487:J1487"/>
    <mergeCell ref="K1487:M1487"/>
    <mergeCell ref="N1487:P1487"/>
    <mergeCell ref="B1488:D1488"/>
    <mergeCell ref="H1488:J1488"/>
    <mergeCell ref="K1488:M1488"/>
    <mergeCell ref="N1488:P1488"/>
    <mergeCell ref="B1485:D1485"/>
    <mergeCell ref="H1485:J1485"/>
    <mergeCell ref="K1485:M1485"/>
    <mergeCell ref="N1485:P1485"/>
    <mergeCell ref="B1486:D1486"/>
    <mergeCell ref="H1486:J1486"/>
    <mergeCell ref="K1486:M1486"/>
    <mergeCell ref="N1486:P1486"/>
    <mergeCell ref="B1483:D1483"/>
    <mergeCell ref="H1483:J1483"/>
    <mergeCell ref="K1483:M1483"/>
    <mergeCell ref="N1483:P1483"/>
    <mergeCell ref="B1484:D1484"/>
    <mergeCell ref="H1484:J1484"/>
    <mergeCell ref="K1484:M1484"/>
    <mergeCell ref="N1484:P1484"/>
    <mergeCell ref="B1481:D1481"/>
    <mergeCell ref="H1481:J1481"/>
    <mergeCell ref="K1481:M1481"/>
    <mergeCell ref="N1481:P1481"/>
    <mergeCell ref="B1482:D1482"/>
    <mergeCell ref="H1482:J1482"/>
    <mergeCell ref="K1482:M1482"/>
    <mergeCell ref="N1482:P1482"/>
    <mergeCell ref="B1479:D1479"/>
    <mergeCell ref="H1479:J1479"/>
    <mergeCell ref="K1479:M1479"/>
    <mergeCell ref="N1479:P1479"/>
    <mergeCell ref="B1480:D1480"/>
    <mergeCell ref="H1480:J1480"/>
    <mergeCell ref="K1480:M1480"/>
    <mergeCell ref="N1480:P1480"/>
    <mergeCell ref="B1477:D1477"/>
    <mergeCell ref="H1477:J1477"/>
    <mergeCell ref="K1477:M1477"/>
    <mergeCell ref="N1477:P1477"/>
    <mergeCell ref="B1478:D1478"/>
    <mergeCell ref="H1478:J1478"/>
    <mergeCell ref="K1478:M1478"/>
    <mergeCell ref="N1478:P1478"/>
    <mergeCell ref="B1475:D1475"/>
    <mergeCell ref="H1475:J1475"/>
    <mergeCell ref="K1475:M1475"/>
    <mergeCell ref="N1475:P1475"/>
    <mergeCell ref="B1476:D1476"/>
    <mergeCell ref="H1476:J1476"/>
    <mergeCell ref="K1476:M1476"/>
    <mergeCell ref="N1476:P1476"/>
    <mergeCell ref="B1473:D1473"/>
    <mergeCell ref="H1473:J1473"/>
    <mergeCell ref="K1473:M1473"/>
    <mergeCell ref="N1473:P1473"/>
    <mergeCell ref="B1474:D1474"/>
    <mergeCell ref="H1474:J1474"/>
    <mergeCell ref="K1474:M1474"/>
    <mergeCell ref="N1474:P1474"/>
    <mergeCell ref="B1471:D1471"/>
    <mergeCell ref="H1471:J1471"/>
    <mergeCell ref="K1471:M1471"/>
    <mergeCell ref="N1471:P1471"/>
    <mergeCell ref="B1472:D1472"/>
    <mergeCell ref="H1472:J1472"/>
    <mergeCell ref="K1472:M1472"/>
    <mergeCell ref="N1472:P1472"/>
    <mergeCell ref="B1469:D1469"/>
    <mergeCell ref="H1469:J1469"/>
    <mergeCell ref="K1469:M1469"/>
    <mergeCell ref="N1469:P1469"/>
    <mergeCell ref="B1470:D1470"/>
    <mergeCell ref="H1470:J1470"/>
    <mergeCell ref="K1470:M1470"/>
    <mergeCell ref="N1470:P1470"/>
    <mergeCell ref="B1467:D1467"/>
    <mergeCell ref="H1467:J1467"/>
    <mergeCell ref="K1467:M1467"/>
    <mergeCell ref="N1467:P1467"/>
    <mergeCell ref="B1468:D1468"/>
    <mergeCell ref="H1468:J1468"/>
    <mergeCell ref="K1468:M1468"/>
    <mergeCell ref="N1468:P1468"/>
    <mergeCell ref="B1465:D1465"/>
    <mergeCell ref="H1465:J1465"/>
    <mergeCell ref="K1465:M1465"/>
    <mergeCell ref="N1465:P1465"/>
    <mergeCell ref="B1466:D1466"/>
    <mergeCell ref="H1466:J1466"/>
    <mergeCell ref="K1466:M1466"/>
    <mergeCell ref="N1466:P1466"/>
    <mergeCell ref="B1463:D1463"/>
    <mergeCell ref="H1463:J1463"/>
    <mergeCell ref="K1463:M1463"/>
    <mergeCell ref="N1463:P1463"/>
    <mergeCell ref="B1464:D1464"/>
    <mergeCell ref="H1464:J1464"/>
    <mergeCell ref="K1464:M1464"/>
    <mergeCell ref="N1464:P1464"/>
    <mergeCell ref="B1461:D1461"/>
    <mergeCell ref="H1461:J1461"/>
    <mergeCell ref="K1461:M1461"/>
    <mergeCell ref="N1461:P1461"/>
    <mergeCell ref="B1462:D1462"/>
    <mergeCell ref="H1462:J1462"/>
    <mergeCell ref="K1462:M1462"/>
    <mergeCell ref="N1462:P1462"/>
    <mergeCell ref="B1459:D1459"/>
    <mergeCell ref="H1459:J1459"/>
    <mergeCell ref="K1459:M1459"/>
    <mergeCell ref="N1459:P1459"/>
    <mergeCell ref="B1460:D1460"/>
    <mergeCell ref="H1460:J1460"/>
    <mergeCell ref="K1460:M1460"/>
    <mergeCell ref="N1460:P1460"/>
    <mergeCell ref="B1457:D1457"/>
    <mergeCell ref="H1457:J1457"/>
    <mergeCell ref="K1457:M1457"/>
    <mergeCell ref="N1457:P1457"/>
    <mergeCell ref="B1458:D1458"/>
    <mergeCell ref="H1458:J1458"/>
    <mergeCell ref="K1458:M1458"/>
    <mergeCell ref="N1458:P1458"/>
    <mergeCell ref="B1455:D1455"/>
    <mergeCell ref="H1455:J1455"/>
    <mergeCell ref="K1455:M1455"/>
    <mergeCell ref="N1455:P1455"/>
    <mergeCell ref="B1456:D1456"/>
    <mergeCell ref="H1456:J1456"/>
    <mergeCell ref="K1456:M1456"/>
    <mergeCell ref="N1456:P1456"/>
    <mergeCell ref="B1453:D1453"/>
    <mergeCell ref="H1453:J1453"/>
    <mergeCell ref="K1453:M1453"/>
    <mergeCell ref="N1453:P1453"/>
    <mergeCell ref="B1454:D1454"/>
    <mergeCell ref="H1454:J1454"/>
    <mergeCell ref="K1454:M1454"/>
    <mergeCell ref="N1454:P1454"/>
    <mergeCell ref="B1451:D1451"/>
    <mergeCell ref="H1451:J1451"/>
    <mergeCell ref="K1451:M1451"/>
    <mergeCell ref="N1451:P1451"/>
    <mergeCell ref="B1452:D1452"/>
    <mergeCell ref="H1452:J1452"/>
    <mergeCell ref="K1452:M1452"/>
    <mergeCell ref="N1452:P1452"/>
    <mergeCell ref="B1449:D1449"/>
    <mergeCell ref="H1449:J1449"/>
    <mergeCell ref="K1449:M1449"/>
    <mergeCell ref="N1449:P1449"/>
    <mergeCell ref="B1450:D1450"/>
    <mergeCell ref="H1450:J1450"/>
    <mergeCell ref="K1450:M1450"/>
    <mergeCell ref="N1450:P1450"/>
    <mergeCell ref="B1447:D1447"/>
    <mergeCell ref="H1447:J1447"/>
    <mergeCell ref="K1447:M1447"/>
    <mergeCell ref="N1447:P1447"/>
    <mergeCell ref="B1448:D1448"/>
    <mergeCell ref="H1448:J1448"/>
    <mergeCell ref="K1448:M1448"/>
    <mergeCell ref="N1448:P1448"/>
    <mergeCell ref="B1445:D1445"/>
    <mergeCell ref="H1445:J1445"/>
    <mergeCell ref="K1445:M1445"/>
    <mergeCell ref="N1445:P1445"/>
    <mergeCell ref="B1446:D1446"/>
    <mergeCell ref="H1446:J1446"/>
    <mergeCell ref="K1446:M1446"/>
    <mergeCell ref="N1446:P1446"/>
    <mergeCell ref="B1443:D1443"/>
    <mergeCell ref="H1443:J1443"/>
    <mergeCell ref="K1443:M1443"/>
    <mergeCell ref="N1443:P1443"/>
    <mergeCell ref="B1444:D1444"/>
    <mergeCell ref="H1444:J1444"/>
    <mergeCell ref="K1444:M1444"/>
    <mergeCell ref="N1444:P1444"/>
    <mergeCell ref="B1441:D1441"/>
    <mergeCell ref="H1441:J1441"/>
    <mergeCell ref="K1441:M1441"/>
    <mergeCell ref="N1441:P1441"/>
    <mergeCell ref="B1442:D1442"/>
    <mergeCell ref="H1442:J1442"/>
    <mergeCell ref="K1442:M1442"/>
    <mergeCell ref="N1442:P1442"/>
    <mergeCell ref="B1439:D1439"/>
    <mergeCell ref="H1439:J1439"/>
    <mergeCell ref="K1439:M1439"/>
    <mergeCell ref="N1439:P1439"/>
    <mergeCell ref="B1440:D1440"/>
    <mergeCell ref="H1440:J1440"/>
    <mergeCell ref="K1440:M1440"/>
    <mergeCell ref="N1440:P1440"/>
    <mergeCell ref="B1437:D1437"/>
    <mergeCell ref="H1437:J1437"/>
    <mergeCell ref="K1437:M1437"/>
    <mergeCell ref="N1437:P1437"/>
    <mergeCell ref="B1438:D1438"/>
    <mergeCell ref="H1438:J1438"/>
    <mergeCell ref="K1438:M1438"/>
    <mergeCell ref="N1438:P1438"/>
    <mergeCell ref="B1435:D1435"/>
    <mergeCell ref="H1435:J1435"/>
    <mergeCell ref="K1435:M1435"/>
    <mergeCell ref="N1435:P1435"/>
    <mergeCell ref="B1436:D1436"/>
    <mergeCell ref="H1436:J1436"/>
    <mergeCell ref="K1436:M1436"/>
    <mergeCell ref="N1436:P1436"/>
    <mergeCell ref="B1433:D1433"/>
    <mergeCell ref="H1433:J1433"/>
    <mergeCell ref="K1433:M1433"/>
    <mergeCell ref="N1433:P1433"/>
    <mergeCell ref="B1434:D1434"/>
    <mergeCell ref="H1434:J1434"/>
    <mergeCell ref="K1434:M1434"/>
    <mergeCell ref="N1434:P1434"/>
    <mergeCell ref="B1431:D1431"/>
    <mergeCell ref="H1431:J1431"/>
    <mergeCell ref="K1431:M1431"/>
    <mergeCell ref="N1431:P1431"/>
    <mergeCell ref="B1432:D1432"/>
    <mergeCell ref="H1432:J1432"/>
    <mergeCell ref="K1432:M1432"/>
    <mergeCell ref="N1432:P1432"/>
    <mergeCell ref="B1429:D1429"/>
    <mergeCell ref="H1429:J1429"/>
    <mergeCell ref="K1429:M1429"/>
    <mergeCell ref="N1429:P1429"/>
    <mergeCell ref="B1430:D1430"/>
    <mergeCell ref="H1430:J1430"/>
    <mergeCell ref="K1430:M1430"/>
    <mergeCell ref="N1430:P1430"/>
    <mergeCell ref="B1427:D1427"/>
    <mergeCell ref="H1427:J1427"/>
    <mergeCell ref="K1427:M1427"/>
    <mergeCell ref="N1427:P1427"/>
    <mergeCell ref="B1428:D1428"/>
    <mergeCell ref="H1428:J1428"/>
    <mergeCell ref="K1428:M1428"/>
    <mergeCell ref="N1428:P1428"/>
    <mergeCell ref="B1425:D1425"/>
    <mergeCell ref="H1425:J1425"/>
    <mergeCell ref="K1425:M1425"/>
    <mergeCell ref="N1425:P1425"/>
    <mergeCell ref="B1426:D1426"/>
    <mergeCell ref="H1426:J1426"/>
    <mergeCell ref="K1426:M1426"/>
    <mergeCell ref="N1426:P1426"/>
    <mergeCell ref="B1423:D1423"/>
    <mergeCell ref="H1423:J1423"/>
    <mergeCell ref="K1423:M1423"/>
    <mergeCell ref="N1423:P1423"/>
    <mergeCell ref="B1424:D1424"/>
    <mergeCell ref="H1424:J1424"/>
    <mergeCell ref="K1424:M1424"/>
    <mergeCell ref="N1424:P1424"/>
    <mergeCell ref="B1421:D1421"/>
    <mergeCell ref="H1421:J1421"/>
    <mergeCell ref="K1421:M1421"/>
    <mergeCell ref="N1421:P1421"/>
    <mergeCell ref="B1422:D1422"/>
    <mergeCell ref="H1422:J1422"/>
    <mergeCell ref="K1422:M1422"/>
    <mergeCell ref="N1422:P1422"/>
    <mergeCell ref="B1419:D1419"/>
    <mergeCell ref="H1419:J1419"/>
    <mergeCell ref="K1419:M1419"/>
    <mergeCell ref="N1419:P1419"/>
    <mergeCell ref="B1420:D1420"/>
    <mergeCell ref="H1420:J1420"/>
    <mergeCell ref="K1420:M1420"/>
    <mergeCell ref="N1420:P1420"/>
    <mergeCell ref="B1417:D1417"/>
    <mergeCell ref="H1417:J1417"/>
    <mergeCell ref="K1417:M1417"/>
    <mergeCell ref="N1417:P1417"/>
    <mergeCell ref="B1418:D1418"/>
    <mergeCell ref="H1418:J1418"/>
    <mergeCell ref="K1418:M1418"/>
    <mergeCell ref="N1418:P1418"/>
    <mergeCell ref="B1415:D1415"/>
    <mergeCell ref="H1415:J1415"/>
    <mergeCell ref="K1415:M1415"/>
    <mergeCell ref="N1415:P1415"/>
    <mergeCell ref="B1416:D1416"/>
    <mergeCell ref="H1416:J1416"/>
    <mergeCell ref="K1416:M1416"/>
    <mergeCell ref="N1416:P1416"/>
    <mergeCell ref="B1413:D1413"/>
    <mergeCell ref="H1413:J1413"/>
    <mergeCell ref="K1413:M1413"/>
    <mergeCell ref="N1413:P1413"/>
    <mergeCell ref="B1414:D1414"/>
    <mergeCell ref="H1414:J1414"/>
    <mergeCell ref="K1414:M1414"/>
    <mergeCell ref="N1414:P1414"/>
    <mergeCell ref="B1411:D1411"/>
    <mergeCell ref="H1411:J1411"/>
    <mergeCell ref="K1411:M1411"/>
    <mergeCell ref="N1411:P1411"/>
    <mergeCell ref="B1412:D1412"/>
    <mergeCell ref="H1412:J1412"/>
    <mergeCell ref="K1412:M1412"/>
    <mergeCell ref="N1412:P1412"/>
    <mergeCell ref="B1409:D1409"/>
    <mergeCell ref="H1409:J1409"/>
    <mergeCell ref="K1409:M1409"/>
    <mergeCell ref="N1409:P1409"/>
    <mergeCell ref="B1410:D1410"/>
    <mergeCell ref="H1410:J1410"/>
    <mergeCell ref="K1410:M1410"/>
    <mergeCell ref="N1410:P1410"/>
    <mergeCell ref="B1407:D1407"/>
    <mergeCell ref="H1407:J1407"/>
    <mergeCell ref="K1407:M1407"/>
    <mergeCell ref="N1407:P1407"/>
    <mergeCell ref="B1408:D1408"/>
    <mergeCell ref="H1408:J1408"/>
    <mergeCell ref="K1408:M1408"/>
    <mergeCell ref="N1408:P1408"/>
    <mergeCell ref="B1405:D1405"/>
    <mergeCell ref="H1405:J1405"/>
    <mergeCell ref="K1405:M1405"/>
    <mergeCell ref="N1405:P1405"/>
    <mergeCell ref="B1406:D1406"/>
    <mergeCell ref="H1406:J1406"/>
    <mergeCell ref="K1406:M1406"/>
    <mergeCell ref="N1406:P1406"/>
    <mergeCell ref="B1403:D1403"/>
    <mergeCell ref="H1403:J1403"/>
    <mergeCell ref="K1403:M1403"/>
    <mergeCell ref="N1403:P1403"/>
    <mergeCell ref="B1404:D1404"/>
    <mergeCell ref="H1404:J1404"/>
    <mergeCell ref="K1404:M1404"/>
    <mergeCell ref="N1404:P1404"/>
    <mergeCell ref="B1401:D1401"/>
    <mergeCell ref="H1401:J1401"/>
    <mergeCell ref="K1401:M1401"/>
    <mergeCell ref="N1401:P1401"/>
    <mergeCell ref="B1402:D1402"/>
    <mergeCell ref="H1402:J1402"/>
    <mergeCell ref="K1402:M1402"/>
    <mergeCell ref="N1402:P1402"/>
    <mergeCell ref="B1399:D1399"/>
    <mergeCell ref="H1399:J1399"/>
    <mergeCell ref="K1399:M1399"/>
    <mergeCell ref="N1399:P1399"/>
    <mergeCell ref="B1400:D1400"/>
    <mergeCell ref="H1400:J1400"/>
    <mergeCell ref="K1400:M1400"/>
    <mergeCell ref="N1400:P1400"/>
    <mergeCell ref="B1397:D1397"/>
    <mergeCell ref="H1397:J1397"/>
    <mergeCell ref="K1397:M1397"/>
    <mergeCell ref="N1397:P1397"/>
    <mergeCell ref="B1398:D1398"/>
    <mergeCell ref="H1398:J1398"/>
    <mergeCell ref="K1398:M1398"/>
    <mergeCell ref="N1398:P1398"/>
    <mergeCell ref="B1395:D1395"/>
    <mergeCell ref="H1395:J1395"/>
    <mergeCell ref="K1395:M1395"/>
    <mergeCell ref="N1395:P1395"/>
    <mergeCell ref="B1396:D1396"/>
    <mergeCell ref="H1396:J1396"/>
    <mergeCell ref="K1396:M1396"/>
    <mergeCell ref="N1396:P1396"/>
    <mergeCell ref="B1393:D1393"/>
    <mergeCell ref="H1393:J1393"/>
    <mergeCell ref="K1393:M1393"/>
    <mergeCell ref="N1393:P1393"/>
    <mergeCell ref="B1394:D1394"/>
    <mergeCell ref="H1394:J1394"/>
    <mergeCell ref="K1394:M1394"/>
    <mergeCell ref="N1394:P1394"/>
    <mergeCell ref="B1391:D1391"/>
    <mergeCell ref="H1391:J1391"/>
    <mergeCell ref="K1391:M1391"/>
    <mergeCell ref="N1391:P1391"/>
    <mergeCell ref="B1392:D1392"/>
    <mergeCell ref="H1392:J1392"/>
    <mergeCell ref="K1392:M1392"/>
    <mergeCell ref="N1392:P1392"/>
    <mergeCell ref="B1389:D1389"/>
    <mergeCell ref="H1389:J1389"/>
    <mergeCell ref="K1389:M1389"/>
    <mergeCell ref="N1389:P1389"/>
    <mergeCell ref="B1390:D1390"/>
    <mergeCell ref="H1390:J1390"/>
    <mergeCell ref="K1390:M1390"/>
    <mergeCell ref="N1390:P1390"/>
    <mergeCell ref="B1387:D1387"/>
    <mergeCell ref="H1387:J1387"/>
    <mergeCell ref="K1387:M1387"/>
    <mergeCell ref="N1387:P1387"/>
    <mergeCell ref="B1388:D1388"/>
    <mergeCell ref="H1388:J1388"/>
    <mergeCell ref="K1388:M1388"/>
    <mergeCell ref="N1388:P1388"/>
    <mergeCell ref="B1385:D1385"/>
    <mergeCell ref="H1385:J1385"/>
    <mergeCell ref="K1385:M1385"/>
    <mergeCell ref="N1385:P1385"/>
    <mergeCell ref="B1386:D1386"/>
    <mergeCell ref="H1386:J1386"/>
    <mergeCell ref="K1386:M1386"/>
    <mergeCell ref="N1386:P1386"/>
    <mergeCell ref="B1383:D1383"/>
    <mergeCell ref="H1383:J1383"/>
    <mergeCell ref="K1383:M1383"/>
    <mergeCell ref="N1383:P1383"/>
    <mergeCell ref="B1384:D1384"/>
    <mergeCell ref="H1384:J1384"/>
    <mergeCell ref="K1384:M1384"/>
    <mergeCell ref="N1384:P1384"/>
    <mergeCell ref="B1381:D1381"/>
    <mergeCell ref="H1381:J1381"/>
    <mergeCell ref="K1381:M1381"/>
    <mergeCell ref="N1381:P1381"/>
    <mergeCell ref="B1382:D1382"/>
    <mergeCell ref="H1382:J1382"/>
    <mergeCell ref="K1382:M1382"/>
    <mergeCell ref="N1382:P1382"/>
    <mergeCell ref="B1379:D1379"/>
    <mergeCell ref="H1379:J1379"/>
    <mergeCell ref="K1379:M1379"/>
    <mergeCell ref="N1379:P1379"/>
    <mergeCell ref="B1380:D1380"/>
    <mergeCell ref="H1380:J1380"/>
    <mergeCell ref="K1380:M1380"/>
    <mergeCell ref="N1380:P1380"/>
    <mergeCell ref="B1377:D1377"/>
    <mergeCell ref="H1377:J1377"/>
    <mergeCell ref="K1377:M1377"/>
    <mergeCell ref="N1377:P1377"/>
    <mergeCell ref="B1378:D1378"/>
    <mergeCell ref="H1378:J1378"/>
    <mergeCell ref="K1378:M1378"/>
    <mergeCell ref="N1378:P1378"/>
    <mergeCell ref="B1375:D1375"/>
    <mergeCell ref="H1375:J1375"/>
    <mergeCell ref="K1375:M1375"/>
    <mergeCell ref="N1375:P1375"/>
    <mergeCell ref="B1376:D1376"/>
    <mergeCell ref="H1376:J1376"/>
    <mergeCell ref="K1376:M1376"/>
    <mergeCell ref="N1376:P1376"/>
    <mergeCell ref="B1373:D1373"/>
    <mergeCell ref="H1373:J1373"/>
    <mergeCell ref="K1373:M1373"/>
    <mergeCell ref="N1373:P1373"/>
    <mergeCell ref="B1374:D1374"/>
    <mergeCell ref="H1374:J1374"/>
    <mergeCell ref="K1374:M1374"/>
    <mergeCell ref="N1374:P1374"/>
    <mergeCell ref="B1371:D1371"/>
    <mergeCell ref="H1371:J1371"/>
    <mergeCell ref="K1371:M1371"/>
    <mergeCell ref="N1371:P1371"/>
    <mergeCell ref="B1372:D1372"/>
    <mergeCell ref="H1372:J1372"/>
    <mergeCell ref="K1372:M1372"/>
    <mergeCell ref="N1372:P1372"/>
    <mergeCell ref="B1369:D1369"/>
    <mergeCell ref="H1369:J1369"/>
    <mergeCell ref="K1369:M1369"/>
    <mergeCell ref="N1369:P1369"/>
    <mergeCell ref="B1370:D1370"/>
    <mergeCell ref="H1370:J1370"/>
    <mergeCell ref="K1370:M1370"/>
    <mergeCell ref="N1370:P1370"/>
    <mergeCell ref="B1367:D1367"/>
    <mergeCell ref="H1367:J1367"/>
    <mergeCell ref="K1367:M1367"/>
    <mergeCell ref="N1367:P1367"/>
    <mergeCell ref="B1368:D1368"/>
    <mergeCell ref="H1368:J1368"/>
    <mergeCell ref="K1368:M1368"/>
    <mergeCell ref="N1368:P1368"/>
    <mergeCell ref="B1365:D1365"/>
    <mergeCell ref="H1365:J1365"/>
    <mergeCell ref="K1365:M1365"/>
    <mergeCell ref="N1365:P1365"/>
    <mergeCell ref="B1366:D1366"/>
    <mergeCell ref="H1366:J1366"/>
    <mergeCell ref="K1366:M1366"/>
    <mergeCell ref="N1366:P1366"/>
    <mergeCell ref="B1363:D1363"/>
    <mergeCell ref="H1363:J1363"/>
    <mergeCell ref="K1363:M1363"/>
    <mergeCell ref="N1363:P1363"/>
    <mergeCell ref="B1364:D1364"/>
    <mergeCell ref="H1364:J1364"/>
    <mergeCell ref="K1364:M1364"/>
    <mergeCell ref="N1364:P1364"/>
    <mergeCell ref="B1361:D1361"/>
    <mergeCell ref="H1361:J1361"/>
    <mergeCell ref="K1361:M1361"/>
    <mergeCell ref="N1361:P1361"/>
    <mergeCell ref="B1362:D1362"/>
    <mergeCell ref="H1362:J1362"/>
    <mergeCell ref="K1362:M1362"/>
    <mergeCell ref="N1362:P1362"/>
    <mergeCell ref="B1359:D1359"/>
    <mergeCell ref="H1359:J1359"/>
    <mergeCell ref="K1359:M1359"/>
    <mergeCell ref="N1359:P1359"/>
    <mergeCell ref="B1360:D1360"/>
    <mergeCell ref="H1360:J1360"/>
    <mergeCell ref="K1360:M1360"/>
    <mergeCell ref="N1360:P1360"/>
    <mergeCell ref="K1356:L1356"/>
    <mergeCell ref="B1357:D1357"/>
    <mergeCell ref="H1357:J1357"/>
    <mergeCell ref="K1357:M1357"/>
    <mergeCell ref="N1357:P1357"/>
    <mergeCell ref="B1358:D1358"/>
    <mergeCell ref="H1358:J1358"/>
    <mergeCell ref="K1358:M1358"/>
    <mergeCell ref="N1358:P1358"/>
    <mergeCell ref="C1346:P1346"/>
    <mergeCell ref="C1347:P1347"/>
    <mergeCell ref="C1348:D1348"/>
    <mergeCell ref="C1349:P1349"/>
    <mergeCell ref="C1350:P1350"/>
    <mergeCell ref="B1351:P1351"/>
    <mergeCell ref="C1343:E1343"/>
    <mergeCell ref="G1343:J1343"/>
    <mergeCell ref="L1343:O1343"/>
    <mergeCell ref="C1344:E1344"/>
    <mergeCell ref="G1344:J1344"/>
    <mergeCell ref="L1344:O1344"/>
    <mergeCell ref="B1339:D1339"/>
    <mergeCell ref="H1339:J1339"/>
    <mergeCell ref="K1339:M1339"/>
    <mergeCell ref="N1339:P1339"/>
    <mergeCell ref="C1342:E1342"/>
    <mergeCell ref="G1342:J1342"/>
    <mergeCell ref="L1342:O1342"/>
    <mergeCell ref="B1337:D1337"/>
    <mergeCell ref="H1337:J1337"/>
    <mergeCell ref="K1337:M1337"/>
    <mergeCell ref="N1337:P1337"/>
    <mergeCell ref="B1338:D1338"/>
    <mergeCell ref="H1338:J1338"/>
    <mergeCell ref="K1338:M1338"/>
    <mergeCell ref="N1338:P1338"/>
    <mergeCell ref="B1335:D1335"/>
    <mergeCell ref="H1335:J1335"/>
    <mergeCell ref="K1335:M1335"/>
    <mergeCell ref="N1335:P1335"/>
    <mergeCell ref="B1336:D1336"/>
    <mergeCell ref="H1336:J1336"/>
    <mergeCell ref="K1336:M1336"/>
    <mergeCell ref="N1336:P1336"/>
    <mergeCell ref="B1333:D1333"/>
    <mergeCell ref="H1333:J1333"/>
    <mergeCell ref="K1333:M1333"/>
    <mergeCell ref="N1333:P1333"/>
    <mergeCell ref="B1334:D1334"/>
    <mergeCell ref="H1334:J1334"/>
    <mergeCell ref="K1334:M1334"/>
    <mergeCell ref="N1334:P1334"/>
    <mergeCell ref="B1331:D1331"/>
    <mergeCell ref="H1331:J1331"/>
    <mergeCell ref="K1331:M1331"/>
    <mergeCell ref="N1331:P1331"/>
    <mergeCell ref="B1332:D1332"/>
    <mergeCell ref="H1332:J1332"/>
    <mergeCell ref="K1332:M1332"/>
    <mergeCell ref="N1332:P1332"/>
    <mergeCell ref="B1329:D1329"/>
    <mergeCell ref="H1329:J1329"/>
    <mergeCell ref="K1329:M1329"/>
    <mergeCell ref="N1329:P1329"/>
    <mergeCell ref="B1330:D1330"/>
    <mergeCell ref="H1330:J1330"/>
    <mergeCell ref="K1330:M1330"/>
    <mergeCell ref="N1330:P1330"/>
    <mergeCell ref="B1327:D1327"/>
    <mergeCell ref="H1327:J1327"/>
    <mergeCell ref="K1327:M1327"/>
    <mergeCell ref="N1327:P1327"/>
    <mergeCell ref="B1328:D1328"/>
    <mergeCell ref="H1328:J1328"/>
    <mergeCell ref="K1328:M1328"/>
    <mergeCell ref="N1328:P1328"/>
    <mergeCell ref="B1325:D1325"/>
    <mergeCell ref="H1325:J1325"/>
    <mergeCell ref="K1325:M1325"/>
    <mergeCell ref="N1325:P1325"/>
    <mergeCell ref="B1326:D1326"/>
    <mergeCell ref="H1326:J1326"/>
    <mergeCell ref="K1326:M1326"/>
    <mergeCell ref="N1326:P1326"/>
    <mergeCell ref="B1323:D1323"/>
    <mergeCell ref="H1323:J1323"/>
    <mergeCell ref="K1323:M1323"/>
    <mergeCell ref="N1323:P1323"/>
    <mergeCell ref="B1324:D1324"/>
    <mergeCell ref="H1324:J1324"/>
    <mergeCell ref="K1324:M1324"/>
    <mergeCell ref="N1324:P1324"/>
    <mergeCell ref="B1321:D1321"/>
    <mergeCell ref="H1321:J1321"/>
    <mergeCell ref="K1321:M1321"/>
    <mergeCell ref="N1321:P1321"/>
    <mergeCell ref="B1322:D1322"/>
    <mergeCell ref="H1322:J1322"/>
    <mergeCell ref="K1322:M1322"/>
    <mergeCell ref="N1322:P1322"/>
    <mergeCell ref="B1319:D1319"/>
    <mergeCell ref="H1319:J1319"/>
    <mergeCell ref="K1319:M1319"/>
    <mergeCell ref="N1319:P1319"/>
    <mergeCell ref="B1320:D1320"/>
    <mergeCell ref="H1320:J1320"/>
    <mergeCell ref="K1320:M1320"/>
    <mergeCell ref="N1320:P1320"/>
    <mergeCell ref="B1317:D1317"/>
    <mergeCell ref="H1317:J1317"/>
    <mergeCell ref="K1317:M1317"/>
    <mergeCell ref="N1317:P1317"/>
    <mergeCell ref="B1318:D1318"/>
    <mergeCell ref="H1318:J1318"/>
    <mergeCell ref="K1318:M1318"/>
    <mergeCell ref="N1318:P1318"/>
    <mergeCell ref="B1315:D1315"/>
    <mergeCell ref="H1315:J1315"/>
    <mergeCell ref="K1315:M1315"/>
    <mergeCell ref="N1315:P1315"/>
    <mergeCell ref="B1316:D1316"/>
    <mergeCell ref="H1316:J1316"/>
    <mergeCell ref="K1316:M1316"/>
    <mergeCell ref="N1316:P1316"/>
    <mergeCell ref="B1313:D1313"/>
    <mergeCell ref="H1313:J1313"/>
    <mergeCell ref="K1313:M1313"/>
    <mergeCell ref="N1313:P1313"/>
    <mergeCell ref="B1314:D1314"/>
    <mergeCell ref="H1314:J1314"/>
    <mergeCell ref="K1314:M1314"/>
    <mergeCell ref="N1314:P1314"/>
    <mergeCell ref="B1311:D1311"/>
    <mergeCell ref="H1311:J1311"/>
    <mergeCell ref="K1311:M1311"/>
    <mergeCell ref="N1311:P1311"/>
    <mergeCell ref="B1312:D1312"/>
    <mergeCell ref="H1312:J1312"/>
    <mergeCell ref="K1312:M1312"/>
    <mergeCell ref="N1312:P1312"/>
    <mergeCell ref="B1309:D1309"/>
    <mergeCell ref="H1309:J1309"/>
    <mergeCell ref="K1309:M1309"/>
    <mergeCell ref="N1309:P1309"/>
    <mergeCell ref="B1310:D1310"/>
    <mergeCell ref="H1310:J1310"/>
    <mergeCell ref="K1310:M1310"/>
    <mergeCell ref="N1310:P1310"/>
    <mergeCell ref="B1307:D1307"/>
    <mergeCell ref="H1307:J1307"/>
    <mergeCell ref="K1307:M1307"/>
    <mergeCell ref="N1307:P1307"/>
    <mergeCell ref="B1308:D1308"/>
    <mergeCell ref="H1308:J1308"/>
    <mergeCell ref="K1308:M1308"/>
    <mergeCell ref="N1308:P1308"/>
    <mergeCell ref="B1305:D1305"/>
    <mergeCell ref="H1305:J1305"/>
    <mergeCell ref="K1305:M1305"/>
    <mergeCell ref="N1305:P1305"/>
    <mergeCell ref="B1306:D1306"/>
    <mergeCell ref="H1306:J1306"/>
    <mergeCell ref="K1306:M1306"/>
    <mergeCell ref="N1306:P1306"/>
    <mergeCell ref="B1303:D1303"/>
    <mergeCell ref="H1303:J1303"/>
    <mergeCell ref="K1303:M1303"/>
    <mergeCell ref="N1303:P1303"/>
    <mergeCell ref="B1304:D1304"/>
    <mergeCell ref="H1304:J1304"/>
    <mergeCell ref="K1304:M1304"/>
    <mergeCell ref="N1304:P1304"/>
    <mergeCell ref="B1301:D1301"/>
    <mergeCell ref="H1301:J1301"/>
    <mergeCell ref="K1301:M1301"/>
    <mergeCell ref="N1301:P1301"/>
    <mergeCell ref="B1302:D1302"/>
    <mergeCell ref="H1302:J1302"/>
    <mergeCell ref="K1302:M1302"/>
    <mergeCell ref="N1302:P1302"/>
    <mergeCell ref="B1299:D1299"/>
    <mergeCell ref="H1299:J1299"/>
    <mergeCell ref="K1299:M1299"/>
    <mergeCell ref="N1299:P1299"/>
    <mergeCell ref="B1300:D1300"/>
    <mergeCell ref="H1300:J1300"/>
    <mergeCell ref="K1300:M1300"/>
    <mergeCell ref="N1300:P1300"/>
    <mergeCell ref="B1297:D1297"/>
    <mergeCell ref="H1297:J1297"/>
    <mergeCell ref="K1297:M1297"/>
    <mergeCell ref="N1297:P1297"/>
    <mergeCell ref="B1298:D1298"/>
    <mergeCell ref="H1298:J1298"/>
    <mergeCell ref="K1298:M1298"/>
    <mergeCell ref="N1298:P1298"/>
    <mergeCell ref="B1295:D1295"/>
    <mergeCell ref="H1295:J1295"/>
    <mergeCell ref="K1295:M1295"/>
    <mergeCell ref="N1295:P1295"/>
    <mergeCell ref="B1296:D1296"/>
    <mergeCell ref="H1296:J1296"/>
    <mergeCell ref="K1296:M1296"/>
    <mergeCell ref="N1296:P1296"/>
    <mergeCell ref="B1293:D1293"/>
    <mergeCell ref="H1293:J1293"/>
    <mergeCell ref="K1293:M1293"/>
    <mergeCell ref="N1293:P1293"/>
    <mergeCell ref="B1294:D1294"/>
    <mergeCell ref="H1294:J1294"/>
    <mergeCell ref="K1294:M1294"/>
    <mergeCell ref="N1294:P1294"/>
    <mergeCell ref="B1291:D1291"/>
    <mergeCell ref="H1291:J1291"/>
    <mergeCell ref="K1291:M1291"/>
    <mergeCell ref="N1291:P1291"/>
    <mergeCell ref="B1292:D1292"/>
    <mergeCell ref="H1292:J1292"/>
    <mergeCell ref="K1292:M1292"/>
    <mergeCell ref="N1292:P1292"/>
    <mergeCell ref="B1289:D1289"/>
    <mergeCell ref="H1289:J1289"/>
    <mergeCell ref="K1289:M1289"/>
    <mergeCell ref="N1289:P1289"/>
    <mergeCell ref="B1290:D1290"/>
    <mergeCell ref="H1290:J1290"/>
    <mergeCell ref="K1290:M1290"/>
    <mergeCell ref="N1290:P1290"/>
    <mergeCell ref="B1287:D1287"/>
    <mergeCell ref="H1287:J1287"/>
    <mergeCell ref="K1287:M1287"/>
    <mergeCell ref="N1287:P1287"/>
    <mergeCell ref="B1288:D1288"/>
    <mergeCell ref="H1288:J1288"/>
    <mergeCell ref="K1288:M1288"/>
    <mergeCell ref="N1288:P1288"/>
    <mergeCell ref="B1285:D1285"/>
    <mergeCell ref="H1285:J1285"/>
    <mergeCell ref="K1285:M1285"/>
    <mergeCell ref="N1285:P1285"/>
    <mergeCell ref="B1286:D1286"/>
    <mergeCell ref="H1286:J1286"/>
    <mergeCell ref="K1286:M1286"/>
    <mergeCell ref="N1286:P1286"/>
    <mergeCell ref="B1283:D1283"/>
    <mergeCell ref="H1283:J1283"/>
    <mergeCell ref="K1283:M1283"/>
    <mergeCell ref="N1283:P1283"/>
    <mergeCell ref="B1284:D1284"/>
    <mergeCell ref="H1284:J1284"/>
    <mergeCell ref="K1284:M1284"/>
    <mergeCell ref="N1284:P1284"/>
    <mergeCell ref="B1281:D1281"/>
    <mergeCell ref="H1281:J1281"/>
    <mergeCell ref="K1281:M1281"/>
    <mergeCell ref="N1281:P1281"/>
    <mergeCell ref="B1282:D1282"/>
    <mergeCell ref="H1282:J1282"/>
    <mergeCell ref="K1282:M1282"/>
    <mergeCell ref="N1282:P1282"/>
    <mergeCell ref="B1279:D1279"/>
    <mergeCell ref="H1279:J1279"/>
    <mergeCell ref="K1279:M1279"/>
    <mergeCell ref="N1279:P1279"/>
    <mergeCell ref="B1280:D1280"/>
    <mergeCell ref="H1280:J1280"/>
    <mergeCell ref="K1280:M1280"/>
    <mergeCell ref="N1280:P1280"/>
    <mergeCell ref="B1277:D1277"/>
    <mergeCell ref="H1277:J1277"/>
    <mergeCell ref="K1277:M1277"/>
    <mergeCell ref="N1277:P1277"/>
    <mergeCell ref="B1278:D1278"/>
    <mergeCell ref="H1278:J1278"/>
    <mergeCell ref="K1278:M1278"/>
    <mergeCell ref="N1278:P1278"/>
    <mergeCell ref="B1275:D1275"/>
    <mergeCell ref="H1275:J1275"/>
    <mergeCell ref="K1275:M1275"/>
    <mergeCell ref="N1275:P1275"/>
    <mergeCell ref="B1276:D1276"/>
    <mergeCell ref="H1276:J1276"/>
    <mergeCell ref="K1276:M1276"/>
    <mergeCell ref="N1276:P1276"/>
    <mergeCell ref="B1273:D1273"/>
    <mergeCell ref="H1273:J1273"/>
    <mergeCell ref="K1273:M1273"/>
    <mergeCell ref="N1273:P1273"/>
    <mergeCell ref="B1274:D1274"/>
    <mergeCell ref="H1274:J1274"/>
    <mergeCell ref="K1274:M1274"/>
    <mergeCell ref="N1274:P1274"/>
    <mergeCell ref="B1271:D1271"/>
    <mergeCell ref="H1271:J1271"/>
    <mergeCell ref="K1271:M1271"/>
    <mergeCell ref="N1271:P1271"/>
    <mergeCell ref="B1272:D1272"/>
    <mergeCell ref="H1272:J1272"/>
    <mergeCell ref="K1272:M1272"/>
    <mergeCell ref="N1272:P1272"/>
    <mergeCell ref="B1269:D1269"/>
    <mergeCell ref="H1269:J1269"/>
    <mergeCell ref="K1269:M1269"/>
    <mergeCell ref="N1269:P1269"/>
    <mergeCell ref="B1270:D1270"/>
    <mergeCell ref="H1270:J1270"/>
    <mergeCell ref="K1270:M1270"/>
    <mergeCell ref="N1270:P1270"/>
    <mergeCell ref="B1267:D1267"/>
    <mergeCell ref="H1267:J1267"/>
    <mergeCell ref="K1267:M1267"/>
    <mergeCell ref="N1267:P1267"/>
    <mergeCell ref="B1268:D1268"/>
    <mergeCell ref="H1268:J1268"/>
    <mergeCell ref="K1268:M1268"/>
    <mergeCell ref="N1268:P1268"/>
    <mergeCell ref="B1265:D1265"/>
    <mergeCell ref="H1265:J1265"/>
    <mergeCell ref="K1265:M1265"/>
    <mergeCell ref="N1265:P1265"/>
    <mergeCell ref="B1266:D1266"/>
    <mergeCell ref="H1266:J1266"/>
    <mergeCell ref="K1266:M1266"/>
    <mergeCell ref="N1266:P1266"/>
    <mergeCell ref="B1263:D1263"/>
    <mergeCell ref="H1263:J1263"/>
    <mergeCell ref="K1263:M1263"/>
    <mergeCell ref="N1263:P1263"/>
    <mergeCell ref="B1264:D1264"/>
    <mergeCell ref="H1264:J1264"/>
    <mergeCell ref="K1264:M1264"/>
    <mergeCell ref="N1264:P1264"/>
    <mergeCell ref="B1261:D1261"/>
    <mergeCell ref="H1261:J1261"/>
    <mergeCell ref="K1261:M1261"/>
    <mergeCell ref="N1261:P1261"/>
    <mergeCell ref="B1262:D1262"/>
    <mergeCell ref="H1262:J1262"/>
    <mergeCell ref="K1262:M1262"/>
    <mergeCell ref="N1262:P1262"/>
    <mergeCell ref="B1259:D1259"/>
    <mergeCell ref="H1259:J1259"/>
    <mergeCell ref="K1259:M1259"/>
    <mergeCell ref="N1259:P1259"/>
    <mergeCell ref="B1260:D1260"/>
    <mergeCell ref="H1260:J1260"/>
    <mergeCell ref="K1260:M1260"/>
    <mergeCell ref="N1260:P1260"/>
    <mergeCell ref="B1257:D1257"/>
    <mergeCell ref="H1257:J1257"/>
    <mergeCell ref="K1257:M1257"/>
    <mergeCell ref="N1257:P1257"/>
    <mergeCell ref="B1258:D1258"/>
    <mergeCell ref="H1258:J1258"/>
    <mergeCell ref="K1258:M1258"/>
    <mergeCell ref="N1258:P1258"/>
    <mergeCell ref="B1255:D1255"/>
    <mergeCell ref="H1255:J1255"/>
    <mergeCell ref="K1255:M1255"/>
    <mergeCell ref="N1255:P1255"/>
    <mergeCell ref="B1256:D1256"/>
    <mergeCell ref="H1256:J1256"/>
    <mergeCell ref="K1256:M1256"/>
    <mergeCell ref="N1256:P1256"/>
    <mergeCell ref="B1253:D1253"/>
    <mergeCell ref="H1253:J1253"/>
    <mergeCell ref="K1253:M1253"/>
    <mergeCell ref="N1253:P1253"/>
    <mergeCell ref="B1254:D1254"/>
    <mergeCell ref="H1254:J1254"/>
    <mergeCell ref="K1254:M1254"/>
    <mergeCell ref="N1254:P1254"/>
    <mergeCell ref="B1251:D1251"/>
    <mergeCell ref="H1251:J1251"/>
    <mergeCell ref="K1251:M1251"/>
    <mergeCell ref="N1251:P1251"/>
    <mergeCell ref="B1252:D1252"/>
    <mergeCell ref="H1252:J1252"/>
    <mergeCell ref="K1252:M1252"/>
    <mergeCell ref="N1252:P1252"/>
    <mergeCell ref="B1249:D1249"/>
    <mergeCell ref="H1249:J1249"/>
    <mergeCell ref="K1249:M1249"/>
    <mergeCell ref="N1249:P1249"/>
    <mergeCell ref="B1250:D1250"/>
    <mergeCell ref="H1250:J1250"/>
    <mergeCell ref="K1250:M1250"/>
    <mergeCell ref="N1250:P1250"/>
    <mergeCell ref="B1247:D1247"/>
    <mergeCell ref="H1247:J1247"/>
    <mergeCell ref="K1247:M1247"/>
    <mergeCell ref="N1247:P1247"/>
    <mergeCell ref="B1248:D1248"/>
    <mergeCell ref="H1248:J1248"/>
    <mergeCell ref="K1248:M1248"/>
    <mergeCell ref="N1248:P1248"/>
    <mergeCell ref="B1245:D1245"/>
    <mergeCell ref="H1245:J1245"/>
    <mergeCell ref="K1245:M1245"/>
    <mergeCell ref="N1245:P1245"/>
    <mergeCell ref="B1246:D1246"/>
    <mergeCell ref="H1246:J1246"/>
    <mergeCell ref="K1246:M1246"/>
    <mergeCell ref="N1246:P1246"/>
    <mergeCell ref="B1243:D1243"/>
    <mergeCell ref="H1243:J1243"/>
    <mergeCell ref="K1243:M1243"/>
    <mergeCell ref="N1243:P1243"/>
    <mergeCell ref="B1244:D1244"/>
    <mergeCell ref="H1244:J1244"/>
    <mergeCell ref="K1244:M1244"/>
    <mergeCell ref="N1244:P1244"/>
    <mergeCell ref="B1241:D1241"/>
    <mergeCell ref="H1241:J1241"/>
    <mergeCell ref="K1241:M1241"/>
    <mergeCell ref="N1241:P1241"/>
    <mergeCell ref="B1242:D1242"/>
    <mergeCell ref="H1242:J1242"/>
    <mergeCell ref="K1242:M1242"/>
    <mergeCell ref="N1242:P1242"/>
    <mergeCell ref="B1239:D1239"/>
    <mergeCell ref="H1239:J1239"/>
    <mergeCell ref="K1239:M1239"/>
    <mergeCell ref="N1239:P1239"/>
    <mergeCell ref="B1240:D1240"/>
    <mergeCell ref="H1240:J1240"/>
    <mergeCell ref="K1240:M1240"/>
    <mergeCell ref="N1240:P1240"/>
    <mergeCell ref="B1237:D1237"/>
    <mergeCell ref="H1237:J1237"/>
    <mergeCell ref="K1237:M1237"/>
    <mergeCell ref="N1237:P1237"/>
    <mergeCell ref="B1238:D1238"/>
    <mergeCell ref="H1238:J1238"/>
    <mergeCell ref="K1238:M1238"/>
    <mergeCell ref="N1238:P1238"/>
    <mergeCell ref="B1235:D1235"/>
    <mergeCell ref="H1235:J1235"/>
    <mergeCell ref="K1235:M1235"/>
    <mergeCell ref="N1235:P1235"/>
    <mergeCell ref="B1236:D1236"/>
    <mergeCell ref="H1236:J1236"/>
    <mergeCell ref="K1236:M1236"/>
    <mergeCell ref="N1236:P1236"/>
    <mergeCell ref="B1233:D1233"/>
    <mergeCell ref="H1233:J1233"/>
    <mergeCell ref="K1233:M1233"/>
    <mergeCell ref="N1233:P1233"/>
    <mergeCell ref="B1234:D1234"/>
    <mergeCell ref="H1234:J1234"/>
    <mergeCell ref="K1234:M1234"/>
    <mergeCell ref="N1234:P1234"/>
    <mergeCell ref="B1231:D1231"/>
    <mergeCell ref="H1231:J1231"/>
    <mergeCell ref="K1231:M1231"/>
    <mergeCell ref="N1231:P1231"/>
    <mergeCell ref="B1232:D1232"/>
    <mergeCell ref="H1232:J1232"/>
    <mergeCell ref="K1232:M1232"/>
    <mergeCell ref="N1232:P1232"/>
    <mergeCell ref="B1229:D1229"/>
    <mergeCell ref="H1229:J1229"/>
    <mergeCell ref="K1229:M1229"/>
    <mergeCell ref="N1229:P1229"/>
    <mergeCell ref="B1230:D1230"/>
    <mergeCell ref="H1230:J1230"/>
    <mergeCell ref="K1230:M1230"/>
    <mergeCell ref="N1230:P1230"/>
    <mergeCell ref="B1227:D1227"/>
    <mergeCell ref="H1227:J1227"/>
    <mergeCell ref="K1227:M1227"/>
    <mergeCell ref="N1227:P1227"/>
    <mergeCell ref="B1228:D1228"/>
    <mergeCell ref="H1228:J1228"/>
    <mergeCell ref="K1228:M1228"/>
    <mergeCell ref="N1228:P1228"/>
    <mergeCell ref="B1225:D1225"/>
    <mergeCell ref="H1225:J1225"/>
    <mergeCell ref="K1225:M1225"/>
    <mergeCell ref="N1225:P1225"/>
    <mergeCell ref="B1226:D1226"/>
    <mergeCell ref="H1226:J1226"/>
    <mergeCell ref="K1226:M1226"/>
    <mergeCell ref="N1226:P1226"/>
    <mergeCell ref="B1223:D1223"/>
    <mergeCell ref="H1223:J1223"/>
    <mergeCell ref="K1223:M1223"/>
    <mergeCell ref="N1223:P1223"/>
    <mergeCell ref="B1224:D1224"/>
    <mergeCell ref="H1224:J1224"/>
    <mergeCell ref="K1224:M1224"/>
    <mergeCell ref="N1224:P1224"/>
    <mergeCell ref="B1221:D1221"/>
    <mergeCell ref="H1221:J1221"/>
    <mergeCell ref="K1221:M1221"/>
    <mergeCell ref="N1221:P1221"/>
    <mergeCell ref="B1222:D1222"/>
    <mergeCell ref="H1222:J1222"/>
    <mergeCell ref="K1222:M1222"/>
    <mergeCell ref="N1222:P1222"/>
    <mergeCell ref="B1219:D1219"/>
    <mergeCell ref="H1219:J1219"/>
    <mergeCell ref="K1219:M1219"/>
    <mergeCell ref="N1219:P1219"/>
    <mergeCell ref="B1220:D1220"/>
    <mergeCell ref="H1220:J1220"/>
    <mergeCell ref="K1220:M1220"/>
    <mergeCell ref="N1220:P1220"/>
    <mergeCell ref="B1217:D1217"/>
    <mergeCell ref="H1217:J1217"/>
    <mergeCell ref="K1217:M1217"/>
    <mergeCell ref="N1217:P1217"/>
    <mergeCell ref="B1218:D1218"/>
    <mergeCell ref="H1218:J1218"/>
    <mergeCell ref="K1218:M1218"/>
    <mergeCell ref="N1218:P1218"/>
    <mergeCell ref="B1215:D1215"/>
    <mergeCell ref="H1215:J1215"/>
    <mergeCell ref="K1215:M1215"/>
    <mergeCell ref="N1215:P1215"/>
    <mergeCell ref="B1216:D1216"/>
    <mergeCell ref="H1216:J1216"/>
    <mergeCell ref="K1216:M1216"/>
    <mergeCell ref="N1216:P1216"/>
    <mergeCell ref="B1213:D1213"/>
    <mergeCell ref="H1213:J1213"/>
    <mergeCell ref="K1213:M1213"/>
    <mergeCell ref="N1213:P1213"/>
    <mergeCell ref="B1214:D1214"/>
    <mergeCell ref="H1214:J1214"/>
    <mergeCell ref="K1214:M1214"/>
    <mergeCell ref="N1214:P1214"/>
    <mergeCell ref="B1211:D1211"/>
    <mergeCell ref="H1211:J1211"/>
    <mergeCell ref="K1211:M1211"/>
    <mergeCell ref="N1211:P1211"/>
    <mergeCell ref="B1212:D1212"/>
    <mergeCell ref="H1212:J1212"/>
    <mergeCell ref="K1212:M1212"/>
    <mergeCell ref="N1212:P1212"/>
    <mergeCell ref="B1209:D1209"/>
    <mergeCell ref="H1209:J1209"/>
    <mergeCell ref="K1209:M1209"/>
    <mergeCell ref="N1209:P1209"/>
    <mergeCell ref="B1210:D1210"/>
    <mergeCell ref="H1210:J1210"/>
    <mergeCell ref="K1210:M1210"/>
    <mergeCell ref="N1210:P1210"/>
    <mergeCell ref="B1207:D1207"/>
    <mergeCell ref="H1207:J1207"/>
    <mergeCell ref="K1207:M1207"/>
    <mergeCell ref="N1207:P1207"/>
    <mergeCell ref="B1208:D1208"/>
    <mergeCell ref="H1208:J1208"/>
    <mergeCell ref="K1208:M1208"/>
    <mergeCell ref="N1208:P1208"/>
    <mergeCell ref="B1205:D1205"/>
    <mergeCell ref="H1205:J1205"/>
    <mergeCell ref="K1205:M1205"/>
    <mergeCell ref="N1205:P1205"/>
    <mergeCell ref="B1206:D1206"/>
    <mergeCell ref="H1206:J1206"/>
    <mergeCell ref="K1206:M1206"/>
    <mergeCell ref="N1206:P1206"/>
    <mergeCell ref="B1203:D1203"/>
    <mergeCell ref="H1203:J1203"/>
    <mergeCell ref="K1203:M1203"/>
    <mergeCell ref="N1203:P1203"/>
    <mergeCell ref="B1204:D1204"/>
    <mergeCell ref="H1204:J1204"/>
    <mergeCell ref="K1204:M1204"/>
    <mergeCell ref="N1204:P1204"/>
    <mergeCell ref="B1201:D1201"/>
    <mergeCell ref="H1201:J1201"/>
    <mergeCell ref="K1201:M1201"/>
    <mergeCell ref="N1201:P1201"/>
    <mergeCell ref="B1202:D1202"/>
    <mergeCell ref="H1202:J1202"/>
    <mergeCell ref="K1202:M1202"/>
    <mergeCell ref="N1202:P1202"/>
    <mergeCell ref="B1199:D1199"/>
    <mergeCell ref="H1199:J1199"/>
    <mergeCell ref="K1199:M1199"/>
    <mergeCell ref="N1199:P1199"/>
    <mergeCell ref="B1200:D1200"/>
    <mergeCell ref="H1200:J1200"/>
    <mergeCell ref="K1200:M1200"/>
    <mergeCell ref="N1200:P1200"/>
    <mergeCell ref="B1197:D1197"/>
    <mergeCell ref="H1197:J1197"/>
    <mergeCell ref="K1197:M1197"/>
    <mergeCell ref="N1197:P1197"/>
    <mergeCell ref="B1198:D1198"/>
    <mergeCell ref="H1198:J1198"/>
    <mergeCell ref="K1198:M1198"/>
    <mergeCell ref="N1198:P1198"/>
    <mergeCell ref="B1195:D1195"/>
    <mergeCell ref="H1195:J1195"/>
    <mergeCell ref="K1195:M1195"/>
    <mergeCell ref="N1195:P1195"/>
    <mergeCell ref="B1196:D1196"/>
    <mergeCell ref="H1196:J1196"/>
    <mergeCell ref="K1196:M1196"/>
    <mergeCell ref="N1196:P1196"/>
    <mergeCell ref="B1193:D1193"/>
    <mergeCell ref="H1193:J1193"/>
    <mergeCell ref="K1193:M1193"/>
    <mergeCell ref="N1193:P1193"/>
    <mergeCell ref="B1194:D1194"/>
    <mergeCell ref="H1194:J1194"/>
    <mergeCell ref="K1194:M1194"/>
    <mergeCell ref="N1194:P1194"/>
    <mergeCell ref="B1191:D1191"/>
    <mergeCell ref="H1191:J1191"/>
    <mergeCell ref="K1191:M1191"/>
    <mergeCell ref="N1191:P1191"/>
    <mergeCell ref="B1192:D1192"/>
    <mergeCell ref="H1192:J1192"/>
    <mergeCell ref="K1192:M1192"/>
    <mergeCell ref="N1192:P1192"/>
    <mergeCell ref="K1188:L1188"/>
    <mergeCell ref="B1189:D1189"/>
    <mergeCell ref="H1189:J1189"/>
    <mergeCell ref="K1189:M1189"/>
    <mergeCell ref="N1189:P1189"/>
    <mergeCell ref="B1190:D1190"/>
    <mergeCell ref="H1190:J1190"/>
    <mergeCell ref="K1190:M1190"/>
    <mergeCell ref="N1190:P1190"/>
    <mergeCell ref="C1178:P1178"/>
    <mergeCell ref="C1179:P1179"/>
    <mergeCell ref="C1180:D1180"/>
    <mergeCell ref="C1181:P1181"/>
    <mergeCell ref="C1182:P1182"/>
    <mergeCell ref="B1183:P1183"/>
    <mergeCell ref="C1175:E1175"/>
    <mergeCell ref="G1175:J1175"/>
    <mergeCell ref="L1175:O1175"/>
    <mergeCell ref="C1176:E1176"/>
    <mergeCell ref="G1176:J1176"/>
    <mergeCell ref="L1176:O1176"/>
    <mergeCell ref="B1172:D1172"/>
    <mergeCell ref="H1172:J1172"/>
    <mergeCell ref="K1172:M1172"/>
    <mergeCell ref="N1172:P1172"/>
    <mergeCell ref="C1174:E1174"/>
    <mergeCell ref="G1174:J1174"/>
    <mergeCell ref="L1174:O1174"/>
    <mergeCell ref="B1170:D1170"/>
    <mergeCell ref="H1170:J1170"/>
    <mergeCell ref="K1170:M1170"/>
    <mergeCell ref="N1170:P1170"/>
    <mergeCell ref="B1171:D1171"/>
    <mergeCell ref="H1171:J1171"/>
    <mergeCell ref="K1171:M1171"/>
    <mergeCell ref="N1171:P1171"/>
    <mergeCell ref="B1168:D1168"/>
    <mergeCell ref="H1168:J1168"/>
    <mergeCell ref="K1168:M1168"/>
    <mergeCell ref="N1168:P1168"/>
    <mergeCell ref="B1169:D1169"/>
    <mergeCell ref="H1169:J1169"/>
    <mergeCell ref="K1169:M1169"/>
    <mergeCell ref="N1169:P1169"/>
    <mergeCell ref="B1166:D1166"/>
    <mergeCell ref="H1166:J1166"/>
    <mergeCell ref="K1166:M1166"/>
    <mergeCell ref="N1166:P1166"/>
    <mergeCell ref="B1167:D1167"/>
    <mergeCell ref="H1167:J1167"/>
    <mergeCell ref="K1167:M1167"/>
    <mergeCell ref="N1167:P1167"/>
    <mergeCell ref="B1164:D1164"/>
    <mergeCell ref="H1164:J1164"/>
    <mergeCell ref="K1164:M1164"/>
    <mergeCell ref="N1164:P1164"/>
    <mergeCell ref="B1165:D1165"/>
    <mergeCell ref="H1165:J1165"/>
    <mergeCell ref="K1165:M1165"/>
    <mergeCell ref="N1165:P1165"/>
    <mergeCell ref="B1162:D1162"/>
    <mergeCell ref="H1162:J1162"/>
    <mergeCell ref="K1162:M1162"/>
    <mergeCell ref="N1162:P1162"/>
    <mergeCell ref="B1163:D1163"/>
    <mergeCell ref="H1163:J1163"/>
    <mergeCell ref="K1163:M1163"/>
    <mergeCell ref="N1163:P1163"/>
    <mergeCell ref="B1160:D1160"/>
    <mergeCell ref="H1160:J1160"/>
    <mergeCell ref="K1160:M1160"/>
    <mergeCell ref="N1160:P1160"/>
    <mergeCell ref="B1161:D1161"/>
    <mergeCell ref="H1161:J1161"/>
    <mergeCell ref="K1161:M1161"/>
    <mergeCell ref="N1161:P1161"/>
    <mergeCell ref="B1158:D1158"/>
    <mergeCell ref="H1158:J1158"/>
    <mergeCell ref="K1158:M1158"/>
    <mergeCell ref="N1158:P1158"/>
    <mergeCell ref="B1159:D1159"/>
    <mergeCell ref="H1159:J1159"/>
    <mergeCell ref="K1159:M1159"/>
    <mergeCell ref="N1159:P1159"/>
    <mergeCell ref="B1156:D1156"/>
    <mergeCell ref="H1156:J1156"/>
    <mergeCell ref="K1156:M1156"/>
    <mergeCell ref="N1156:P1156"/>
    <mergeCell ref="B1157:D1157"/>
    <mergeCell ref="H1157:J1157"/>
    <mergeCell ref="K1157:M1157"/>
    <mergeCell ref="N1157:P1157"/>
    <mergeCell ref="B1154:D1154"/>
    <mergeCell ref="H1154:J1154"/>
    <mergeCell ref="K1154:M1154"/>
    <mergeCell ref="N1154:P1154"/>
    <mergeCell ref="B1155:D1155"/>
    <mergeCell ref="H1155:J1155"/>
    <mergeCell ref="K1155:M1155"/>
    <mergeCell ref="N1155:P1155"/>
    <mergeCell ref="B1152:D1152"/>
    <mergeCell ref="H1152:J1152"/>
    <mergeCell ref="K1152:M1152"/>
    <mergeCell ref="N1152:P1152"/>
    <mergeCell ref="B1153:D1153"/>
    <mergeCell ref="H1153:J1153"/>
    <mergeCell ref="K1153:M1153"/>
    <mergeCell ref="N1153:P1153"/>
    <mergeCell ref="B1150:D1150"/>
    <mergeCell ref="H1150:J1150"/>
    <mergeCell ref="K1150:M1150"/>
    <mergeCell ref="N1150:P1150"/>
    <mergeCell ref="B1151:D1151"/>
    <mergeCell ref="H1151:J1151"/>
    <mergeCell ref="K1151:M1151"/>
    <mergeCell ref="N1151:P1151"/>
    <mergeCell ref="B1148:D1148"/>
    <mergeCell ref="H1148:J1148"/>
    <mergeCell ref="K1148:M1148"/>
    <mergeCell ref="N1148:P1148"/>
    <mergeCell ref="B1149:D1149"/>
    <mergeCell ref="H1149:J1149"/>
    <mergeCell ref="K1149:M1149"/>
    <mergeCell ref="N1149:P1149"/>
    <mergeCell ref="B1146:D1146"/>
    <mergeCell ref="H1146:J1146"/>
    <mergeCell ref="K1146:M1146"/>
    <mergeCell ref="N1146:P1146"/>
    <mergeCell ref="B1147:D1147"/>
    <mergeCell ref="H1147:J1147"/>
    <mergeCell ref="K1147:M1147"/>
    <mergeCell ref="N1147:P1147"/>
    <mergeCell ref="B1144:D1144"/>
    <mergeCell ref="H1144:J1144"/>
    <mergeCell ref="K1144:M1144"/>
    <mergeCell ref="N1144:P1144"/>
    <mergeCell ref="B1145:D1145"/>
    <mergeCell ref="H1145:J1145"/>
    <mergeCell ref="K1145:M1145"/>
    <mergeCell ref="N1145:P1145"/>
    <mergeCell ref="B1142:D1142"/>
    <mergeCell ref="H1142:J1142"/>
    <mergeCell ref="K1142:M1142"/>
    <mergeCell ref="N1142:P1142"/>
    <mergeCell ref="B1143:D1143"/>
    <mergeCell ref="H1143:J1143"/>
    <mergeCell ref="K1143:M1143"/>
    <mergeCell ref="N1143:P1143"/>
    <mergeCell ref="B1140:D1140"/>
    <mergeCell ref="H1140:J1140"/>
    <mergeCell ref="K1140:M1140"/>
    <mergeCell ref="N1140:P1140"/>
    <mergeCell ref="B1141:D1141"/>
    <mergeCell ref="H1141:J1141"/>
    <mergeCell ref="K1141:M1141"/>
    <mergeCell ref="N1141:P1141"/>
    <mergeCell ref="B1138:D1138"/>
    <mergeCell ref="H1138:J1138"/>
    <mergeCell ref="K1138:M1138"/>
    <mergeCell ref="N1138:P1138"/>
    <mergeCell ref="B1139:D1139"/>
    <mergeCell ref="H1139:J1139"/>
    <mergeCell ref="K1139:M1139"/>
    <mergeCell ref="N1139:P1139"/>
    <mergeCell ref="B1136:D1136"/>
    <mergeCell ref="H1136:J1136"/>
    <mergeCell ref="K1136:M1136"/>
    <mergeCell ref="N1136:P1136"/>
    <mergeCell ref="B1137:D1137"/>
    <mergeCell ref="H1137:J1137"/>
    <mergeCell ref="K1137:M1137"/>
    <mergeCell ref="N1137:P1137"/>
    <mergeCell ref="B1134:D1134"/>
    <mergeCell ref="H1134:J1134"/>
    <mergeCell ref="K1134:M1134"/>
    <mergeCell ref="N1134:P1134"/>
    <mergeCell ref="B1135:D1135"/>
    <mergeCell ref="H1135:J1135"/>
    <mergeCell ref="K1135:M1135"/>
    <mergeCell ref="N1135:P1135"/>
    <mergeCell ref="B1132:D1132"/>
    <mergeCell ref="H1132:J1132"/>
    <mergeCell ref="K1132:M1132"/>
    <mergeCell ref="N1132:P1132"/>
    <mergeCell ref="B1133:D1133"/>
    <mergeCell ref="H1133:J1133"/>
    <mergeCell ref="K1133:M1133"/>
    <mergeCell ref="N1133:P1133"/>
    <mergeCell ref="B1130:D1130"/>
    <mergeCell ref="H1130:J1130"/>
    <mergeCell ref="K1130:M1130"/>
    <mergeCell ref="N1130:P1130"/>
    <mergeCell ref="B1131:D1131"/>
    <mergeCell ref="H1131:J1131"/>
    <mergeCell ref="K1131:M1131"/>
    <mergeCell ref="N1131:P1131"/>
    <mergeCell ref="B1128:D1128"/>
    <mergeCell ref="H1128:J1128"/>
    <mergeCell ref="K1128:M1128"/>
    <mergeCell ref="N1128:P1128"/>
    <mergeCell ref="B1129:D1129"/>
    <mergeCell ref="H1129:J1129"/>
    <mergeCell ref="K1129:M1129"/>
    <mergeCell ref="N1129:P1129"/>
    <mergeCell ref="B1126:D1126"/>
    <mergeCell ref="H1126:J1126"/>
    <mergeCell ref="K1126:M1126"/>
    <mergeCell ref="N1126:P1126"/>
    <mergeCell ref="B1127:D1127"/>
    <mergeCell ref="H1127:J1127"/>
    <mergeCell ref="K1127:M1127"/>
    <mergeCell ref="N1127:P1127"/>
    <mergeCell ref="B1124:D1124"/>
    <mergeCell ref="H1124:J1124"/>
    <mergeCell ref="K1124:M1124"/>
    <mergeCell ref="N1124:P1124"/>
    <mergeCell ref="B1125:D1125"/>
    <mergeCell ref="H1125:J1125"/>
    <mergeCell ref="K1125:M1125"/>
    <mergeCell ref="N1125:P1125"/>
    <mergeCell ref="B1122:D1122"/>
    <mergeCell ref="H1122:J1122"/>
    <mergeCell ref="K1122:M1122"/>
    <mergeCell ref="N1122:P1122"/>
    <mergeCell ref="B1123:D1123"/>
    <mergeCell ref="H1123:J1123"/>
    <mergeCell ref="K1123:M1123"/>
    <mergeCell ref="N1123:P1123"/>
    <mergeCell ref="B1120:D1120"/>
    <mergeCell ref="H1120:J1120"/>
    <mergeCell ref="K1120:M1120"/>
    <mergeCell ref="N1120:P1120"/>
    <mergeCell ref="B1121:D1121"/>
    <mergeCell ref="H1121:J1121"/>
    <mergeCell ref="K1121:M1121"/>
    <mergeCell ref="N1121:P1121"/>
    <mergeCell ref="B1118:D1118"/>
    <mergeCell ref="H1118:J1118"/>
    <mergeCell ref="K1118:M1118"/>
    <mergeCell ref="N1118:P1118"/>
    <mergeCell ref="B1119:D1119"/>
    <mergeCell ref="H1119:J1119"/>
    <mergeCell ref="K1119:M1119"/>
    <mergeCell ref="N1119:P1119"/>
    <mergeCell ref="B1116:D1116"/>
    <mergeCell ref="H1116:J1116"/>
    <mergeCell ref="K1116:M1116"/>
    <mergeCell ref="N1116:P1116"/>
    <mergeCell ref="B1117:D1117"/>
    <mergeCell ref="H1117:J1117"/>
    <mergeCell ref="K1117:M1117"/>
    <mergeCell ref="N1117:P1117"/>
    <mergeCell ref="B1114:D1114"/>
    <mergeCell ref="H1114:J1114"/>
    <mergeCell ref="K1114:M1114"/>
    <mergeCell ref="N1114:P1114"/>
    <mergeCell ref="B1115:D1115"/>
    <mergeCell ref="H1115:J1115"/>
    <mergeCell ref="K1115:M1115"/>
    <mergeCell ref="N1115:P1115"/>
    <mergeCell ref="B1112:D1112"/>
    <mergeCell ref="H1112:J1112"/>
    <mergeCell ref="K1112:M1112"/>
    <mergeCell ref="N1112:P1112"/>
    <mergeCell ref="B1113:D1113"/>
    <mergeCell ref="H1113:J1113"/>
    <mergeCell ref="K1113:M1113"/>
    <mergeCell ref="N1113:P1113"/>
    <mergeCell ref="B1110:D1110"/>
    <mergeCell ref="H1110:J1110"/>
    <mergeCell ref="K1110:M1110"/>
    <mergeCell ref="N1110:P1110"/>
    <mergeCell ref="B1111:D1111"/>
    <mergeCell ref="H1111:J1111"/>
    <mergeCell ref="K1111:M1111"/>
    <mergeCell ref="N1111:P1111"/>
    <mergeCell ref="B1108:D1108"/>
    <mergeCell ref="H1108:J1108"/>
    <mergeCell ref="K1108:M1108"/>
    <mergeCell ref="N1108:P1108"/>
    <mergeCell ref="B1109:D1109"/>
    <mergeCell ref="H1109:J1109"/>
    <mergeCell ref="K1109:M1109"/>
    <mergeCell ref="N1109:P1109"/>
    <mergeCell ref="B1106:D1106"/>
    <mergeCell ref="H1106:J1106"/>
    <mergeCell ref="K1106:M1106"/>
    <mergeCell ref="N1106:P1106"/>
    <mergeCell ref="B1107:D1107"/>
    <mergeCell ref="H1107:J1107"/>
    <mergeCell ref="K1107:M1107"/>
    <mergeCell ref="N1107:P1107"/>
    <mergeCell ref="B1104:D1104"/>
    <mergeCell ref="H1104:J1104"/>
    <mergeCell ref="K1104:M1104"/>
    <mergeCell ref="N1104:P1104"/>
    <mergeCell ref="B1105:D1105"/>
    <mergeCell ref="H1105:J1105"/>
    <mergeCell ref="K1105:M1105"/>
    <mergeCell ref="N1105:P1105"/>
    <mergeCell ref="B1102:D1102"/>
    <mergeCell ref="H1102:J1102"/>
    <mergeCell ref="K1102:M1102"/>
    <mergeCell ref="N1102:P1102"/>
    <mergeCell ref="B1103:D1103"/>
    <mergeCell ref="H1103:J1103"/>
    <mergeCell ref="K1103:M1103"/>
    <mergeCell ref="N1103:P1103"/>
    <mergeCell ref="B1100:D1100"/>
    <mergeCell ref="H1100:J1100"/>
    <mergeCell ref="K1100:M1100"/>
    <mergeCell ref="N1100:P1100"/>
    <mergeCell ref="B1101:D1101"/>
    <mergeCell ref="H1101:J1101"/>
    <mergeCell ref="K1101:M1101"/>
    <mergeCell ref="N1101:P1101"/>
    <mergeCell ref="B1098:D1098"/>
    <mergeCell ref="H1098:J1098"/>
    <mergeCell ref="K1098:M1098"/>
    <mergeCell ref="N1098:P1098"/>
    <mergeCell ref="B1099:D1099"/>
    <mergeCell ref="H1099:J1099"/>
    <mergeCell ref="K1099:M1099"/>
    <mergeCell ref="N1099:P1099"/>
    <mergeCell ref="B1096:D1096"/>
    <mergeCell ref="H1096:J1096"/>
    <mergeCell ref="K1096:M1096"/>
    <mergeCell ref="N1096:P1096"/>
    <mergeCell ref="B1097:D1097"/>
    <mergeCell ref="H1097:J1097"/>
    <mergeCell ref="K1097:M1097"/>
    <mergeCell ref="N1097:P1097"/>
    <mergeCell ref="B1094:D1094"/>
    <mergeCell ref="H1094:J1094"/>
    <mergeCell ref="K1094:M1094"/>
    <mergeCell ref="N1094:P1094"/>
    <mergeCell ref="B1095:D1095"/>
    <mergeCell ref="H1095:J1095"/>
    <mergeCell ref="K1095:M1095"/>
    <mergeCell ref="N1095:P1095"/>
    <mergeCell ref="B1092:D1092"/>
    <mergeCell ref="H1092:J1092"/>
    <mergeCell ref="K1092:M1092"/>
    <mergeCell ref="N1092:P1092"/>
    <mergeCell ref="B1093:D1093"/>
    <mergeCell ref="H1093:J1093"/>
    <mergeCell ref="K1093:M1093"/>
    <mergeCell ref="N1093:P1093"/>
    <mergeCell ref="B1090:D1090"/>
    <mergeCell ref="H1090:J1090"/>
    <mergeCell ref="K1090:M1090"/>
    <mergeCell ref="N1090:P1090"/>
    <mergeCell ref="B1091:D1091"/>
    <mergeCell ref="H1091:J1091"/>
    <mergeCell ref="K1091:M1091"/>
    <mergeCell ref="N1091:P1091"/>
    <mergeCell ref="B1088:D1088"/>
    <mergeCell ref="H1088:J1088"/>
    <mergeCell ref="K1088:M1088"/>
    <mergeCell ref="N1088:P1088"/>
    <mergeCell ref="B1089:D1089"/>
    <mergeCell ref="H1089:J1089"/>
    <mergeCell ref="K1089:M1089"/>
    <mergeCell ref="N1089:P1089"/>
    <mergeCell ref="B1086:D1086"/>
    <mergeCell ref="H1086:J1086"/>
    <mergeCell ref="K1086:M1086"/>
    <mergeCell ref="N1086:P1086"/>
    <mergeCell ref="B1087:D1087"/>
    <mergeCell ref="H1087:J1087"/>
    <mergeCell ref="K1087:M1087"/>
    <mergeCell ref="N1087:P1087"/>
    <mergeCell ref="B1084:D1084"/>
    <mergeCell ref="H1084:J1084"/>
    <mergeCell ref="K1084:M1084"/>
    <mergeCell ref="N1084:P1084"/>
    <mergeCell ref="B1085:D1085"/>
    <mergeCell ref="H1085:J1085"/>
    <mergeCell ref="K1085:M1085"/>
    <mergeCell ref="N1085:P1085"/>
    <mergeCell ref="B1082:D1082"/>
    <mergeCell ref="H1082:J1082"/>
    <mergeCell ref="K1082:M1082"/>
    <mergeCell ref="N1082:P1082"/>
    <mergeCell ref="B1083:D1083"/>
    <mergeCell ref="H1083:J1083"/>
    <mergeCell ref="K1083:M1083"/>
    <mergeCell ref="N1083:P1083"/>
    <mergeCell ref="B1080:D1080"/>
    <mergeCell ref="H1080:J1080"/>
    <mergeCell ref="K1080:M1080"/>
    <mergeCell ref="N1080:P1080"/>
    <mergeCell ref="B1081:D1081"/>
    <mergeCell ref="H1081:J1081"/>
    <mergeCell ref="K1081:M1081"/>
    <mergeCell ref="N1081:P1081"/>
    <mergeCell ref="B1078:D1078"/>
    <mergeCell ref="H1078:J1078"/>
    <mergeCell ref="K1078:M1078"/>
    <mergeCell ref="N1078:P1078"/>
    <mergeCell ref="B1079:D1079"/>
    <mergeCell ref="H1079:J1079"/>
    <mergeCell ref="K1079:M1079"/>
    <mergeCell ref="N1079:P1079"/>
    <mergeCell ref="B1076:D1076"/>
    <mergeCell ref="H1076:J1076"/>
    <mergeCell ref="K1076:M1076"/>
    <mergeCell ref="N1076:P1076"/>
    <mergeCell ref="B1077:D1077"/>
    <mergeCell ref="H1077:J1077"/>
    <mergeCell ref="K1077:M1077"/>
    <mergeCell ref="N1077:P1077"/>
    <mergeCell ref="B1074:D1074"/>
    <mergeCell ref="H1074:J1074"/>
    <mergeCell ref="K1074:M1074"/>
    <mergeCell ref="N1074:P1074"/>
    <mergeCell ref="B1075:D1075"/>
    <mergeCell ref="H1075:J1075"/>
    <mergeCell ref="K1075:M1075"/>
    <mergeCell ref="N1075:P1075"/>
    <mergeCell ref="B1072:D1072"/>
    <mergeCell ref="H1072:J1072"/>
    <mergeCell ref="K1072:M1072"/>
    <mergeCell ref="N1072:P1072"/>
    <mergeCell ref="B1073:D1073"/>
    <mergeCell ref="H1073:J1073"/>
    <mergeCell ref="K1073:M1073"/>
    <mergeCell ref="N1073:P1073"/>
    <mergeCell ref="B1070:D1070"/>
    <mergeCell ref="H1070:J1070"/>
    <mergeCell ref="K1070:M1070"/>
    <mergeCell ref="N1070:P1070"/>
    <mergeCell ref="B1071:D1071"/>
    <mergeCell ref="H1071:J1071"/>
    <mergeCell ref="K1071:M1071"/>
    <mergeCell ref="N1071:P1071"/>
    <mergeCell ref="B1068:D1068"/>
    <mergeCell ref="H1068:J1068"/>
    <mergeCell ref="K1068:M1068"/>
    <mergeCell ref="N1068:P1068"/>
    <mergeCell ref="B1069:D1069"/>
    <mergeCell ref="H1069:J1069"/>
    <mergeCell ref="K1069:M1069"/>
    <mergeCell ref="N1069:P1069"/>
    <mergeCell ref="B1066:D1066"/>
    <mergeCell ref="H1066:J1066"/>
    <mergeCell ref="K1066:M1066"/>
    <mergeCell ref="N1066:P1066"/>
    <mergeCell ref="B1067:D1067"/>
    <mergeCell ref="H1067:J1067"/>
    <mergeCell ref="K1067:M1067"/>
    <mergeCell ref="N1067:P1067"/>
    <mergeCell ref="B1064:D1064"/>
    <mergeCell ref="H1064:J1064"/>
    <mergeCell ref="K1064:M1064"/>
    <mergeCell ref="N1064:P1064"/>
    <mergeCell ref="B1065:D1065"/>
    <mergeCell ref="H1065:J1065"/>
    <mergeCell ref="K1065:M1065"/>
    <mergeCell ref="N1065:P1065"/>
    <mergeCell ref="B1062:D1062"/>
    <mergeCell ref="H1062:J1062"/>
    <mergeCell ref="K1062:M1062"/>
    <mergeCell ref="N1062:P1062"/>
    <mergeCell ref="B1063:D1063"/>
    <mergeCell ref="H1063:J1063"/>
    <mergeCell ref="K1063:M1063"/>
    <mergeCell ref="N1063:P1063"/>
    <mergeCell ref="B1060:D1060"/>
    <mergeCell ref="H1060:J1060"/>
    <mergeCell ref="K1060:M1060"/>
    <mergeCell ref="N1060:P1060"/>
    <mergeCell ref="B1061:D1061"/>
    <mergeCell ref="H1061:J1061"/>
    <mergeCell ref="K1061:M1061"/>
    <mergeCell ref="N1061:P1061"/>
    <mergeCell ref="B1058:D1058"/>
    <mergeCell ref="H1058:J1058"/>
    <mergeCell ref="K1058:M1058"/>
    <mergeCell ref="N1058:P1058"/>
    <mergeCell ref="B1059:D1059"/>
    <mergeCell ref="H1059:J1059"/>
    <mergeCell ref="K1059:M1059"/>
    <mergeCell ref="N1059:P1059"/>
    <mergeCell ref="B1056:D1056"/>
    <mergeCell ref="H1056:J1056"/>
    <mergeCell ref="K1056:M1056"/>
    <mergeCell ref="N1056:P1056"/>
    <mergeCell ref="B1057:D1057"/>
    <mergeCell ref="H1057:J1057"/>
    <mergeCell ref="K1057:M1057"/>
    <mergeCell ref="N1057:P1057"/>
    <mergeCell ref="B1054:D1054"/>
    <mergeCell ref="H1054:J1054"/>
    <mergeCell ref="K1054:M1054"/>
    <mergeCell ref="N1054:P1054"/>
    <mergeCell ref="B1055:D1055"/>
    <mergeCell ref="H1055:J1055"/>
    <mergeCell ref="K1055:M1055"/>
    <mergeCell ref="N1055:P1055"/>
    <mergeCell ref="B1052:D1052"/>
    <mergeCell ref="H1052:J1052"/>
    <mergeCell ref="K1052:M1052"/>
    <mergeCell ref="N1052:P1052"/>
    <mergeCell ref="B1053:D1053"/>
    <mergeCell ref="H1053:J1053"/>
    <mergeCell ref="K1053:M1053"/>
    <mergeCell ref="N1053:P1053"/>
    <mergeCell ref="B1050:D1050"/>
    <mergeCell ref="H1050:J1050"/>
    <mergeCell ref="K1050:M1050"/>
    <mergeCell ref="N1050:P1050"/>
    <mergeCell ref="B1051:D1051"/>
    <mergeCell ref="H1051:J1051"/>
    <mergeCell ref="K1051:M1051"/>
    <mergeCell ref="N1051:P1051"/>
    <mergeCell ref="B1048:D1048"/>
    <mergeCell ref="H1048:J1048"/>
    <mergeCell ref="K1048:M1048"/>
    <mergeCell ref="N1048:P1048"/>
    <mergeCell ref="B1049:D1049"/>
    <mergeCell ref="H1049:J1049"/>
    <mergeCell ref="K1049:M1049"/>
    <mergeCell ref="N1049:P1049"/>
    <mergeCell ref="B1046:D1046"/>
    <mergeCell ref="H1046:J1046"/>
    <mergeCell ref="K1046:M1046"/>
    <mergeCell ref="N1046:P1046"/>
    <mergeCell ref="B1047:D1047"/>
    <mergeCell ref="H1047:J1047"/>
    <mergeCell ref="K1047:M1047"/>
    <mergeCell ref="N1047:P1047"/>
    <mergeCell ref="B1044:D1044"/>
    <mergeCell ref="H1044:J1044"/>
    <mergeCell ref="K1044:M1044"/>
    <mergeCell ref="N1044:P1044"/>
    <mergeCell ref="B1045:D1045"/>
    <mergeCell ref="H1045:J1045"/>
    <mergeCell ref="K1045:M1045"/>
    <mergeCell ref="N1045:P1045"/>
    <mergeCell ref="B1042:D1042"/>
    <mergeCell ref="H1042:J1042"/>
    <mergeCell ref="K1042:M1042"/>
    <mergeCell ref="N1042:P1042"/>
    <mergeCell ref="B1043:D1043"/>
    <mergeCell ref="H1043:J1043"/>
    <mergeCell ref="K1043:M1043"/>
    <mergeCell ref="N1043:P1043"/>
    <mergeCell ref="B1040:D1040"/>
    <mergeCell ref="H1040:J1040"/>
    <mergeCell ref="K1040:M1040"/>
    <mergeCell ref="N1040:P1040"/>
    <mergeCell ref="B1041:D1041"/>
    <mergeCell ref="H1041:J1041"/>
    <mergeCell ref="K1041:M1041"/>
    <mergeCell ref="N1041:P1041"/>
    <mergeCell ref="B1038:D1038"/>
    <mergeCell ref="H1038:J1038"/>
    <mergeCell ref="K1038:M1038"/>
    <mergeCell ref="N1038:P1038"/>
    <mergeCell ref="B1039:D1039"/>
    <mergeCell ref="H1039:J1039"/>
    <mergeCell ref="K1039:M1039"/>
    <mergeCell ref="N1039:P1039"/>
    <mergeCell ref="B1036:D1036"/>
    <mergeCell ref="H1036:J1036"/>
    <mergeCell ref="K1036:M1036"/>
    <mergeCell ref="N1036:P1036"/>
    <mergeCell ref="B1037:D1037"/>
    <mergeCell ref="H1037:J1037"/>
    <mergeCell ref="K1037:M1037"/>
    <mergeCell ref="N1037:P1037"/>
    <mergeCell ref="B1034:D1034"/>
    <mergeCell ref="H1034:J1034"/>
    <mergeCell ref="K1034:M1034"/>
    <mergeCell ref="N1034:P1034"/>
    <mergeCell ref="B1035:D1035"/>
    <mergeCell ref="H1035:J1035"/>
    <mergeCell ref="K1035:M1035"/>
    <mergeCell ref="N1035:P1035"/>
    <mergeCell ref="B1032:D1032"/>
    <mergeCell ref="H1032:J1032"/>
    <mergeCell ref="K1032:M1032"/>
    <mergeCell ref="N1032:P1032"/>
    <mergeCell ref="B1033:D1033"/>
    <mergeCell ref="H1033:J1033"/>
    <mergeCell ref="K1033:M1033"/>
    <mergeCell ref="N1033:P1033"/>
    <mergeCell ref="B1030:D1030"/>
    <mergeCell ref="H1030:J1030"/>
    <mergeCell ref="K1030:M1030"/>
    <mergeCell ref="N1030:P1030"/>
    <mergeCell ref="B1031:D1031"/>
    <mergeCell ref="H1031:J1031"/>
    <mergeCell ref="K1031:M1031"/>
    <mergeCell ref="N1031:P1031"/>
    <mergeCell ref="B1028:D1028"/>
    <mergeCell ref="H1028:J1028"/>
    <mergeCell ref="K1028:M1028"/>
    <mergeCell ref="N1028:P1028"/>
    <mergeCell ref="B1029:D1029"/>
    <mergeCell ref="H1029:J1029"/>
    <mergeCell ref="K1029:M1029"/>
    <mergeCell ref="N1029:P1029"/>
    <mergeCell ref="B1026:D1026"/>
    <mergeCell ref="H1026:J1026"/>
    <mergeCell ref="K1026:M1026"/>
    <mergeCell ref="N1026:P1026"/>
    <mergeCell ref="B1027:D1027"/>
    <mergeCell ref="H1027:J1027"/>
    <mergeCell ref="K1027:M1027"/>
    <mergeCell ref="N1027:P1027"/>
    <mergeCell ref="B1024:D1024"/>
    <mergeCell ref="H1024:J1024"/>
    <mergeCell ref="K1024:M1024"/>
    <mergeCell ref="N1024:P1024"/>
    <mergeCell ref="B1025:D1025"/>
    <mergeCell ref="H1025:J1025"/>
    <mergeCell ref="K1025:M1025"/>
    <mergeCell ref="N1025:P1025"/>
    <mergeCell ref="K1021:L1021"/>
    <mergeCell ref="B1022:D1022"/>
    <mergeCell ref="H1022:J1022"/>
    <mergeCell ref="K1022:M1022"/>
    <mergeCell ref="N1022:P1022"/>
    <mergeCell ref="B1023:D1023"/>
    <mergeCell ref="H1023:J1023"/>
    <mergeCell ref="K1023:M1023"/>
    <mergeCell ref="N1023:P1023"/>
    <mergeCell ref="C1011:P1011"/>
    <mergeCell ref="C1012:P1012"/>
    <mergeCell ref="C1013:D1013"/>
    <mergeCell ref="C1014:P1014"/>
    <mergeCell ref="C1015:P1015"/>
    <mergeCell ref="B1016:P1016"/>
    <mergeCell ref="C1008:E1008"/>
    <mergeCell ref="G1008:J1008"/>
    <mergeCell ref="L1008:O1008"/>
    <mergeCell ref="C1009:E1009"/>
    <mergeCell ref="G1009:J1009"/>
    <mergeCell ref="L1009:O1009"/>
    <mergeCell ref="B1005:D1005"/>
    <mergeCell ref="H1005:J1005"/>
    <mergeCell ref="K1005:M1005"/>
    <mergeCell ref="N1005:P1005"/>
    <mergeCell ref="C1007:E1007"/>
    <mergeCell ref="G1007:J1007"/>
    <mergeCell ref="L1007:O1007"/>
    <mergeCell ref="B1003:D1003"/>
    <mergeCell ref="H1003:J1003"/>
    <mergeCell ref="K1003:M1003"/>
    <mergeCell ref="N1003:P1003"/>
    <mergeCell ref="B1004:D1004"/>
    <mergeCell ref="H1004:J1004"/>
    <mergeCell ref="K1004:M1004"/>
    <mergeCell ref="N1004:P1004"/>
    <mergeCell ref="B1001:D1001"/>
    <mergeCell ref="H1001:J1001"/>
    <mergeCell ref="K1001:M1001"/>
    <mergeCell ref="N1001:P1001"/>
    <mergeCell ref="B1002:D1002"/>
    <mergeCell ref="H1002:J1002"/>
    <mergeCell ref="K1002:M1002"/>
    <mergeCell ref="N1002:P1002"/>
    <mergeCell ref="B999:D999"/>
    <mergeCell ref="H999:J999"/>
    <mergeCell ref="K999:M999"/>
    <mergeCell ref="N999:P999"/>
    <mergeCell ref="B1000:D1000"/>
    <mergeCell ref="H1000:J1000"/>
    <mergeCell ref="K1000:M1000"/>
    <mergeCell ref="N1000:P1000"/>
    <mergeCell ref="B997:D997"/>
    <mergeCell ref="H997:J997"/>
    <mergeCell ref="K997:M997"/>
    <mergeCell ref="N997:P997"/>
    <mergeCell ref="B998:D998"/>
    <mergeCell ref="H998:J998"/>
    <mergeCell ref="K998:M998"/>
    <mergeCell ref="N998:P998"/>
    <mergeCell ref="B995:D995"/>
    <mergeCell ref="H995:J995"/>
    <mergeCell ref="K995:M995"/>
    <mergeCell ref="N995:P995"/>
    <mergeCell ref="B996:D996"/>
    <mergeCell ref="H996:J996"/>
    <mergeCell ref="K996:M996"/>
    <mergeCell ref="N996:P996"/>
    <mergeCell ref="B993:D993"/>
    <mergeCell ref="H993:J993"/>
    <mergeCell ref="K993:M993"/>
    <mergeCell ref="N993:P993"/>
    <mergeCell ref="B994:D994"/>
    <mergeCell ref="H994:J994"/>
    <mergeCell ref="K994:M994"/>
    <mergeCell ref="N994:P994"/>
    <mergeCell ref="B991:D991"/>
    <mergeCell ref="H991:J991"/>
    <mergeCell ref="K991:M991"/>
    <mergeCell ref="N991:P991"/>
    <mergeCell ref="B992:D992"/>
    <mergeCell ref="H992:J992"/>
    <mergeCell ref="K992:M992"/>
    <mergeCell ref="N992:P992"/>
    <mergeCell ref="B989:D989"/>
    <mergeCell ref="H989:J989"/>
    <mergeCell ref="K989:M989"/>
    <mergeCell ref="N989:P989"/>
    <mergeCell ref="B990:D990"/>
    <mergeCell ref="H990:J990"/>
    <mergeCell ref="K990:M990"/>
    <mergeCell ref="N990:P990"/>
    <mergeCell ref="B987:D987"/>
    <mergeCell ref="H987:J987"/>
    <mergeCell ref="K987:M987"/>
    <mergeCell ref="N987:P987"/>
    <mergeCell ref="B988:D988"/>
    <mergeCell ref="H988:J988"/>
    <mergeCell ref="K988:M988"/>
    <mergeCell ref="N988:P988"/>
    <mergeCell ref="B985:D985"/>
    <mergeCell ref="H985:J985"/>
    <mergeCell ref="K985:M985"/>
    <mergeCell ref="N985:P985"/>
    <mergeCell ref="B986:D986"/>
    <mergeCell ref="H986:J986"/>
    <mergeCell ref="K986:M986"/>
    <mergeCell ref="N986:P986"/>
    <mergeCell ref="B983:D983"/>
    <mergeCell ref="H983:J983"/>
    <mergeCell ref="K983:M983"/>
    <mergeCell ref="N983:P983"/>
    <mergeCell ref="B984:D984"/>
    <mergeCell ref="H984:J984"/>
    <mergeCell ref="K984:M984"/>
    <mergeCell ref="N984:P984"/>
    <mergeCell ref="B981:D981"/>
    <mergeCell ref="H981:J981"/>
    <mergeCell ref="K981:M981"/>
    <mergeCell ref="N981:P981"/>
    <mergeCell ref="B982:D982"/>
    <mergeCell ref="H982:J982"/>
    <mergeCell ref="K982:M982"/>
    <mergeCell ref="N982:P982"/>
    <mergeCell ref="B979:D979"/>
    <mergeCell ref="H979:J979"/>
    <mergeCell ref="K979:M979"/>
    <mergeCell ref="N979:P979"/>
    <mergeCell ref="B980:D980"/>
    <mergeCell ref="H980:J980"/>
    <mergeCell ref="K980:M980"/>
    <mergeCell ref="N980:P980"/>
    <mergeCell ref="B977:D977"/>
    <mergeCell ref="H977:J977"/>
    <mergeCell ref="K977:M977"/>
    <mergeCell ref="N977:P977"/>
    <mergeCell ref="B978:D978"/>
    <mergeCell ref="H978:J978"/>
    <mergeCell ref="K978:M978"/>
    <mergeCell ref="N978:P978"/>
    <mergeCell ref="B975:D975"/>
    <mergeCell ref="H975:J975"/>
    <mergeCell ref="K975:M975"/>
    <mergeCell ref="N975:P975"/>
    <mergeCell ref="B976:D976"/>
    <mergeCell ref="H976:J976"/>
    <mergeCell ref="K976:M976"/>
    <mergeCell ref="N976:P976"/>
    <mergeCell ref="B973:D973"/>
    <mergeCell ref="H973:J973"/>
    <mergeCell ref="K973:M973"/>
    <mergeCell ref="N973:P973"/>
    <mergeCell ref="B974:D974"/>
    <mergeCell ref="H974:J974"/>
    <mergeCell ref="K974:M974"/>
    <mergeCell ref="N974:P974"/>
    <mergeCell ref="B971:D971"/>
    <mergeCell ref="H971:J971"/>
    <mergeCell ref="K971:M971"/>
    <mergeCell ref="N971:P971"/>
    <mergeCell ref="B972:D972"/>
    <mergeCell ref="H972:J972"/>
    <mergeCell ref="K972:M972"/>
    <mergeCell ref="N972:P972"/>
    <mergeCell ref="B969:D969"/>
    <mergeCell ref="H969:J969"/>
    <mergeCell ref="K969:M969"/>
    <mergeCell ref="N969:P969"/>
    <mergeCell ref="B970:D970"/>
    <mergeCell ref="H970:J970"/>
    <mergeCell ref="K970:M970"/>
    <mergeCell ref="N970:P970"/>
    <mergeCell ref="B967:D967"/>
    <mergeCell ref="H967:J967"/>
    <mergeCell ref="K967:M967"/>
    <mergeCell ref="N967:P967"/>
    <mergeCell ref="B968:D968"/>
    <mergeCell ref="H968:J968"/>
    <mergeCell ref="K968:M968"/>
    <mergeCell ref="N968:P968"/>
    <mergeCell ref="B965:D965"/>
    <mergeCell ref="H965:J965"/>
    <mergeCell ref="K965:M965"/>
    <mergeCell ref="N965:P965"/>
    <mergeCell ref="B966:D966"/>
    <mergeCell ref="H966:J966"/>
    <mergeCell ref="K966:M966"/>
    <mergeCell ref="N966:P966"/>
    <mergeCell ref="B963:D963"/>
    <mergeCell ref="H963:J963"/>
    <mergeCell ref="K963:M963"/>
    <mergeCell ref="N963:P963"/>
    <mergeCell ref="B964:D964"/>
    <mergeCell ref="H964:J964"/>
    <mergeCell ref="K964:M964"/>
    <mergeCell ref="N964:P964"/>
    <mergeCell ref="B961:D961"/>
    <mergeCell ref="H961:J961"/>
    <mergeCell ref="K961:M961"/>
    <mergeCell ref="N961:P961"/>
    <mergeCell ref="B962:D962"/>
    <mergeCell ref="H962:J962"/>
    <mergeCell ref="K962:M962"/>
    <mergeCell ref="N962:P962"/>
    <mergeCell ref="B959:D959"/>
    <mergeCell ref="H959:J959"/>
    <mergeCell ref="K959:M959"/>
    <mergeCell ref="N959:P959"/>
    <mergeCell ref="B960:D960"/>
    <mergeCell ref="H960:J960"/>
    <mergeCell ref="K960:M960"/>
    <mergeCell ref="N960:P960"/>
    <mergeCell ref="B957:D957"/>
    <mergeCell ref="H957:J957"/>
    <mergeCell ref="K957:M957"/>
    <mergeCell ref="N957:P957"/>
    <mergeCell ref="B958:D958"/>
    <mergeCell ref="H958:J958"/>
    <mergeCell ref="K958:M958"/>
    <mergeCell ref="N958:P958"/>
    <mergeCell ref="B955:D955"/>
    <mergeCell ref="H955:J955"/>
    <mergeCell ref="K955:M955"/>
    <mergeCell ref="N955:P955"/>
    <mergeCell ref="B956:D956"/>
    <mergeCell ref="H956:J956"/>
    <mergeCell ref="K956:M956"/>
    <mergeCell ref="N956:P956"/>
    <mergeCell ref="B953:D953"/>
    <mergeCell ref="H953:J953"/>
    <mergeCell ref="K953:M953"/>
    <mergeCell ref="N953:P953"/>
    <mergeCell ref="B954:D954"/>
    <mergeCell ref="H954:J954"/>
    <mergeCell ref="K954:M954"/>
    <mergeCell ref="N954:P954"/>
    <mergeCell ref="B951:D951"/>
    <mergeCell ref="H951:J951"/>
    <mergeCell ref="K951:M951"/>
    <mergeCell ref="N951:P951"/>
    <mergeCell ref="B952:D952"/>
    <mergeCell ref="H952:J952"/>
    <mergeCell ref="K952:M952"/>
    <mergeCell ref="N952:P952"/>
    <mergeCell ref="B949:D949"/>
    <mergeCell ref="H949:J949"/>
    <mergeCell ref="K949:M949"/>
    <mergeCell ref="N949:P949"/>
    <mergeCell ref="B950:D950"/>
    <mergeCell ref="H950:J950"/>
    <mergeCell ref="K950:M950"/>
    <mergeCell ref="N950:P950"/>
    <mergeCell ref="B947:D947"/>
    <mergeCell ref="H947:J947"/>
    <mergeCell ref="K947:M947"/>
    <mergeCell ref="N947:P947"/>
    <mergeCell ref="B948:D948"/>
    <mergeCell ref="H948:J948"/>
    <mergeCell ref="K948:M948"/>
    <mergeCell ref="N948:P948"/>
    <mergeCell ref="B945:D945"/>
    <mergeCell ref="H945:J945"/>
    <mergeCell ref="K945:M945"/>
    <mergeCell ref="N945:P945"/>
    <mergeCell ref="B946:D946"/>
    <mergeCell ref="H946:J946"/>
    <mergeCell ref="K946:M946"/>
    <mergeCell ref="N946:P946"/>
    <mergeCell ref="B943:D943"/>
    <mergeCell ref="H943:J943"/>
    <mergeCell ref="K943:M943"/>
    <mergeCell ref="N943:P943"/>
    <mergeCell ref="B944:D944"/>
    <mergeCell ref="H944:J944"/>
    <mergeCell ref="K944:M944"/>
    <mergeCell ref="N944:P944"/>
    <mergeCell ref="B941:D941"/>
    <mergeCell ref="H941:J941"/>
    <mergeCell ref="K941:M941"/>
    <mergeCell ref="N941:P941"/>
    <mergeCell ref="B942:D942"/>
    <mergeCell ref="H942:J942"/>
    <mergeCell ref="K942:M942"/>
    <mergeCell ref="N942:P942"/>
    <mergeCell ref="B939:D939"/>
    <mergeCell ref="H939:J939"/>
    <mergeCell ref="K939:M939"/>
    <mergeCell ref="N939:P939"/>
    <mergeCell ref="B940:D940"/>
    <mergeCell ref="H940:J940"/>
    <mergeCell ref="K940:M940"/>
    <mergeCell ref="N940:P940"/>
    <mergeCell ref="B937:D937"/>
    <mergeCell ref="H937:J937"/>
    <mergeCell ref="K937:M937"/>
    <mergeCell ref="N937:P937"/>
    <mergeCell ref="B938:D938"/>
    <mergeCell ref="H938:J938"/>
    <mergeCell ref="K938:M938"/>
    <mergeCell ref="N938:P938"/>
    <mergeCell ref="B935:D935"/>
    <mergeCell ref="H935:J935"/>
    <mergeCell ref="K935:M935"/>
    <mergeCell ref="N935:P935"/>
    <mergeCell ref="B936:D936"/>
    <mergeCell ref="H936:J936"/>
    <mergeCell ref="K936:M936"/>
    <mergeCell ref="N936:P936"/>
    <mergeCell ref="B933:D933"/>
    <mergeCell ref="H933:J933"/>
    <mergeCell ref="K933:M933"/>
    <mergeCell ref="N933:P933"/>
    <mergeCell ref="B934:D934"/>
    <mergeCell ref="H934:J934"/>
    <mergeCell ref="K934:M934"/>
    <mergeCell ref="N934:P934"/>
    <mergeCell ref="B931:D931"/>
    <mergeCell ref="H931:J931"/>
    <mergeCell ref="K931:M931"/>
    <mergeCell ref="N931:P931"/>
    <mergeCell ref="B932:D932"/>
    <mergeCell ref="H932:J932"/>
    <mergeCell ref="K932:M932"/>
    <mergeCell ref="N932:P932"/>
    <mergeCell ref="B929:D929"/>
    <mergeCell ref="H929:J929"/>
    <mergeCell ref="K929:M929"/>
    <mergeCell ref="N929:P929"/>
    <mergeCell ref="B930:D930"/>
    <mergeCell ref="H930:J930"/>
    <mergeCell ref="K930:M930"/>
    <mergeCell ref="N930:P930"/>
    <mergeCell ref="B927:D927"/>
    <mergeCell ref="H927:J927"/>
    <mergeCell ref="K927:M927"/>
    <mergeCell ref="N927:P927"/>
    <mergeCell ref="B928:D928"/>
    <mergeCell ref="H928:J928"/>
    <mergeCell ref="K928:M928"/>
    <mergeCell ref="N928:P928"/>
    <mergeCell ref="B925:D925"/>
    <mergeCell ref="H925:J925"/>
    <mergeCell ref="K925:M925"/>
    <mergeCell ref="N925:P925"/>
    <mergeCell ref="B926:D926"/>
    <mergeCell ref="H926:J926"/>
    <mergeCell ref="K926:M926"/>
    <mergeCell ref="N926:P926"/>
    <mergeCell ref="B923:D923"/>
    <mergeCell ref="H923:J923"/>
    <mergeCell ref="K923:M923"/>
    <mergeCell ref="N923:P923"/>
    <mergeCell ref="B924:D924"/>
    <mergeCell ref="H924:J924"/>
    <mergeCell ref="K924:M924"/>
    <mergeCell ref="N924:P924"/>
    <mergeCell ref="B921:D921"/>
    <mergeCell ref="H921:J921"/>
    <mergeCell ref="K921:M921"/>
    <mergeCell ref="N921:P921"/>
    <mergeCell ref="B922:D922"/>
    <mergeCell ref="H922:J922"/>
    <mergeCell ref="K922:M922"/>
    <mergeCell ref="N922:P922"/>
    <mergeCell ref="B919:D919"/>
    <mergeCell ref="H919:J919"/>
    <mergeCell ref="K919:M919"/>
    <mergeCell ref="N919:P919"/>
    <mergeCell ref="B920:D920"/>
    <mergeCell ref="H920:J920"/>
    <mergeCell ref="K920:M920"/>
    <mergeCell ref="N920:P920"/>
    <mergeCell ref="B917:D917"/>
    <mergeCell ref="H917:J917"/>
    <mergeCell ref="K917:M917"/>
    <mergeCell ref="N917:P917"/>
    <mergeCell ref="B918:D918"/>
    <mergeCell ref="H918:J918"/>
    <mergeCell ref="K918:M918"/>
    <mergeCell ref="N918:P918"/>
    <mergeCell ref="B915:D915"/>
    <mergeCell ref="H915:J915"/>
    <mergeCell ref="K915:M915"/>
    <mergeCell ref="N915:P915"/>
    <mergeCell ref="B916:D916"/>
    <mergeCell ref="H916:J916"/>
    <mergeCell ref="K916:M916"/>
    <mergeCell ref="N916:P916"/>
    <mergeCell ref="B913:D913"/>
    <mergeCell ref="H913:J913"/>
    <mergeCell ref="K913:M913"/>
    <mergeCell ref="N913:P913"/>
    <mergeCell ref="B914:D914"/>
    <mergeCell ref="H914:J914"/>
    <mergeCell ref="K914:M914"/>
    <mergeCell ref="N914:P914"/>
    <mergeCell ref="B911:D911"/>
    <mergeCell ref="H911:J911"/>
    <mergeCell ref="K911:M911"/>
    <mergeCell ref="N911:P911"/>
    <mergeCell ref="B912:D912"/>
    <mergeCell ref="H912:J912"/>
    <mergeCell ref="K912:M912"/>
    <mergeCell ref="N912:P912"/>
    <mergeCell ref="B909:D909"/>
    <mergeCell ref="H909:J909"/>
    <mergeCell ref="K909:M909"/>
    <mergeCell ref="N909:P909"/>
    <mergeCell ref="B910:D910"/>
    <mergeCell ref="H910:J910"/>
    <mergeCell ref="K910:M910"/>
    <mergeCell ref="N910:P910"/>
    <mergeCell ref="B907:D907"/>
    <mergeCell ref="H907:J907"/>
    <mergeCell ref="K907:M907"/>
    <mergeCell ref="N907:P907"/>
    <mergeCell ref="B908:D908"/>
    <mergeCell ref="H908:J908"/>
    <mergeCell ref="K908:M908"/>
    <mergeCell ref="N908:P908"/>
    <mergeCell ref="B905:D905"/>
    <mergeCell ref="H905:J905"/>
    <mergeCell ref="K905:M905"/>
    <mergeCell ref="N905:P905"/>
    <mergeCell ref="B906:D906"/>
    <mergeCell ref="H906:J906"/>
    <mergeCell ref="K906:M906"/>
    <mergeCell ref="N906:P906"/>
    <mergeCell ref="B903:D903"/>
    <mergeCell ref="H903:J903"/>
    <mergeCell ref="K903:M903"/>
    <mergeCell ref="N903:P903"/>
    <mergeCell ref="B904:D904"/>
    <mergeCell ref="H904:J904"/>
    <mergeCell ref="K904:M904"/>
    <mergeCell ref="N904:P904"/>
    <mergeCell ref="B901:D901"/>
    <mergeCell ref="H901:J901"/>
    <mergeCell ref="K901:M901"/>
    <mergeCell ref="N901:P901"/>
    <mergeCell ref="B902:D902"/>
    <mergeCell ref="H902:J902"/>
    <mergeCell ref="K902:M902"/>
    <mergeCell ref="N902:P902"/>
    <mergeCell ref="B899:D899"/>
    <mergeCell ref="H899:J899"/>
    <mergeCell ref="K899:M899"/>
    <mergeCell ref="N899:P899"/>
    <mergeCell ref="B900:D900"/>
    <mergeCell ref="H900:J900"/>
    <mergeCell ref="K900:M900"/>
    <mergeCell ref="N900:P900"/>
    <mergeCell ref="B897:D897"/>
    <mergeCell ref="H897:J897"/>
    <mergeCell ref="K897:M897"/>
    <mergeCell ref="N897:P897"/>
    <mergeCell ref="B898:D898"/>
    <mergeCell ref="H898:J898"/>
    <mergeCell ref="K898:M898"/>
    <mergeCell ref="N898:P898"/>
    <mergeCell ref="B895:D895"/>
    <mergeCell ref="H895:J895"/>
    <mergeCell ref="K895:M895"/>
    <mergeCell ref="N895:P895"/>
    <mergeCell ref="B896:D896"/>
    <mergeCell ref="H896:J896"/>
    <mergeCell ref="K896:M896"/>
    <mergeCell ref="N896:P896"/>
    <mergeCell ref="B893:D893"/>
    <mergeCell ref="H893:J893"/>
    <mergeCell ref="K893:M893"/>
    <mergeCell ref="N893:P893"/>
    <mergeCell ref="B894:D894"/>
    <mergeCell ref="H894:J894"/>
    <mergeCell ref="K894:M894"/>
    <mergeCell ref="N894:P894"/>
    <mergeCell ref="B891:D891"/>
    <mergeCell ref="H891:J891"/>
    <mergeCell ref="K891:M891"/>
    <mergeCell ref="N891:P891"/>
    <mergeCell ref="B892:D892"/>
    <mergeCell ref="H892:J892"/>
    <mergeCell ref="K892:M892"/>
    <mergeCell ref="N892:P892"/>
    <mergeCell ref="B889:D889"/>
    <mergeCell ref="H889:J889"/>
    <mergeCell ref="K889:M889"/>
    <mergeCell ref="N889:P889"/>
    <mergeCell ref="B890:D890"/>
    <mergeCell ref="H890:J890"/>
    <mergeCell ref="K890:M890"/>
    <mergeCell ref="N890:P890"/>
    <mergeCell ref="B887:D887"/>
    <mergeCell ref="H887:J887"/>
    <mergeCell ref="K887:M887"/>
    <mergeCell ref="N887:P887"/>
    <mergeCell ref="B888:D888"/>
    <mergeCell ref="H888:J888"/>
    <mergeCell ref="K888:M888"/>
    <mergeCell ref="N888:P888"/>
    <mergeCell ref="B885:D885"/>
    <mergeCell ref="H885:J885"/>
    <mergeCell ref="K885:M885"/>
    <mergeCell ref="N885:P885"/>
    <mergeCell ref="B886:D886"/>
    <mergeCell ref="H886:J886"/>
    <mergeCell ref="K886:M886"/>
    <mergeCell ref="N886:P886"/>
    <mergeCell ref="B883:D883"/>
    <mergeCell ref="H883:J883"/>
    <mergeCell ref="K883:M883"/>
    <mergeCell ref="N883:P883"/>
    <mergeCell ref="B884:D884"/>
    <mergeCell ref="H884:J884"/>
    <mergeCell ref="K884:M884"/>
    <mergeCell ref="N884:P884"/>
    <mergeCell ref="B881:D881"/>
    <mergeCell ref="H881:J881"/>
    <mergeCell ref="K881:M881"/>
    <mergeCell ref="N881:P881"/>
    <mergeCell ref="B882:D882"/>
    <mergeCell ref="H882:J882"/>
    <mergeCell ref="K882:M882"/>
    <mergeCell ref="N882:P882"/>
    <mergeCell ref="B879:D879"/>
    <mergeCell ref="H879:J879"/>
    <mergeCell ref="K879:M879"/>
    <mergeCell ref="N879:P879"/>
    <mergeCell ref="B880:D880"/>
    <mergeCell ref="H880:J880"/>
    <mergeCell ref="K880:M880"/>
    <mergeCell ref="N880:P880"/>
    <mergeCell ref="B877:D877"/>
    <mergeCell ref="H877:J877"/>
    <mergeCell ref="K877:M877"/>
    <mergeCell ref="N877:P877"/>
    <mergeCell ref="B878:D878"/>
    <mergeCell ref="H878:J878"/>
    <mergeCell ref="K878:M878"/>
    <mergeCell ref="N878:P878"/>
    <mergeCell ref="B875:D875"/>
    <mergeCell ref="H875:J875"/>
    <mergeCell ref="K875:M875"/>
    <mergeCell ref="N875:P875"/>
    <mergeCell ref="B876:D876"/>
    <mergeCell ref="H876:J876"/>
    <mergeCell ref="K876:M876"/>
    <mergeCell ref="N876:P876"/>
    <mergeCell ref="B873:D873"/>
    <mergeCell ref="H873:J873"/>
    <mergeCell ref="K873:M873"/>
    <mergeCell ref="N873:P873"/>
    <mergeCell ref="B874:D874"/>
    <mergeCell ref="H874:J874"/>
    <mergeCell ref="K874:M874"/>
    <mergeCell ref="N874:P874"/>
    <mergeCell ref="B871:D871"/>
    <mergeCell ref="H871:J871"/>
    <mergeCell ref="K871:M871"/>
    <mergeCell ref="N871:P871"/>
    <mergeCell ref="B872:D872"/>
    <mergeCell ref="H872:J872"/>
    <mergeCell ref="K872:M872"/>
    <mergeCell ref="N872:P872"/>
    <mergeCell ref="B869:D869"/>
    <mergeCell ref="H869:J869"/>
    <mergeCell ref="K869:M869"/>
    <mergeCell ref="N869:P869"/>
    <mergeCell ref="B870:D870"/>
    <mergeCell ref="H870:J870"/>
    <mergeCell ref="K870:M870"/>
    <mergeCell ref="N870:P870"/>
    <mergeCell ref="B867:D867"/>
    <mergeCell ref="H867:J867"/>
    <mergeCell ref="K867:M867"/>
    <mergeCell ref="N867:P867"/>
    <mergeCell ref="B868:D868"/>
    <mergeCell ref="H868:J868"/>
    <mergeCell ref="K868:M868"/>
    <mergeCell ref="N868:P868"/>
    <mergeCell ref="B865:D865"/>
    <mergeCell ref="H865:J865"/>
    <mergeCell ref="K865:M865"/>
    <mergeCell ref="N865:P865"/>
    <mergeCell ref="B866:D866"/>
    <mergeCell ref="H866:J866"/>
    <mergeCell ref="K866:M866"/>
    <mergeCell ref="N866:P866"/>
    <mergeCell ref="B863:D863"/>
    <mergeCell ref="H863:J863"/>
    <mergeCell ref="K863:M863"/>
    <mergeCell ref="N863:P863"/>
    <mergeCell ref="B864:D864"/>
    <mergeCell ref="H864:J864"/>
    <mergeCell ref="K864:M864"/>
    <mergeCell ref="N864:P864"/>
    <mergeCell ref="B861:D861"/>
    <mergeCell ref="H861:J861"/>
    <mergeCell ref="K861:M861"/>
    <mergeCell ref="N861:P861"/>
    <mergeCell ref="B862:D862"/>
    <mergeCell ref="H862:J862"/>
    <mergeCell ref="K862:M862"/>
    <mergeCell ref="N862:P862"/>
    <mergeCell ref="B859:D859"/>
    <mergeCell ref="H859:J859"/>
    <mergeCell ref="K859:M859"/>
    <mergeCell ref="N859:P859"/>
    <mergeCell ref="B860:D860"/>
    <mergeCell ref="H860:J860"/>
    <mergeCell ref="K860:M860"/>
    <mergeCell ref="N860:P860"/>
    <mergeCell ref="B857:D857"/>
    <mergeCell ref="H857:J857"/>
    <mergeCell ref="K857:M857"/>
    <mergeCell ref="N857:P857"/>
    <mergeCell ref="B858:D858"/>
    <mergeCell ref="H858:J858"/>
    <mergeCell ref="K858:M858"/>
    <mergeCell ref="N858:P858"/>
    <mergeCell ref="K854:L854"/>
    <mergeCell ref="B855:D855"/>
    <mergeCell ref="H855:J855"/>
    <mergeCell ref="K855:M855"/>
    <mergeCell ref="N855:P855"/>
    <mergeCell ref="B856:D856"/>
    <mergeCell ref="H856:J856"/>
    <mergeCell ref="K856:M856"/>
    <mergeCell ref="N856:P856"/>
    <mergeCell ref="C844:P844"/>
    <mergeCell ref="C845:P845"/>
    <mergeCell ref="C846:D846"/>
    <mergeCell ref="C847:P847"/>
    <mergeCell ref="C848:P848"/>
    <mergeCell ref="B849:P849"/>
    <mergeCell ref="C841:E841"/>
    <mergeCell ref="G841:J841"/>
    <mergeCell ref="L841:O841"/>
    <mergeCell ref="C842:E842"/>
    <mergeCell ref="G842:J842"/>
    <mergeCell ref="L842:O842"/>
    <mergeCell ref="B837:D837"/>
    <mergeCell ref="H837:J837"/>
    <mergeCell ref="K837:M837"/>
    <mergeCell ref="N837:P837"/>
    <mergeCell ref="C840:E840"/>
    <mergeCell ref="G840:J840"/>
    <mergeCell ref="L840:O840"/>
    <mergeCell ref="B835:D835"/>
    <mergeCell ref="H835:J835"/>
    <mergeCell ref="K835:M835"/>
    <mergeCell ref="N835:P835"/>
    <mergeCell ref="B836:D836"/>
    <mergeCell ref="H836:J836"/>
    <mergeCell ref="K836:M836"/>
    <mergeCell ref="N836:P836"/>
    <mergeCell ref="B833:D833"/>
    <mergeCell ref="H833:J833"/>
    <mergeCell ref="K833:M833"/>
    <mergeCell ref="N833:P833"/>
    <mergeCell ref="B834:D834"/>
    <mergeCell ref="H834:J834"/>
    <mergeCell ref="K834:M834"/>
    <mergeCell ref="N834:P834"/>
    <mergeCell ref="B831:D831"/>
    <mergeCell ref="H831:J831"/>
    <mergeCell ref="K831:M831"/>
    <mergeCell ref="N831:P831"/>
    <mergeCell ref="B832:D832"/>
    <mergeCell ref="H832:J832"/>
    <mergeCell ref="K832:M832"/>
    <mergeCell ref="N832:P832"/>
    <mergeCell ref="B829:D829"/>
    <mergeCell ref="H829:J829"/>
    <mergeCell ref="K829:M829"/>
    <mergeCell ref="N829:P829"/>
    <mergeCell ref="B830:D830"/>
    <mergeCell ref="H830:J830"/>
    <mergeCell ref="K830:M830"/>
    <mergeCell ref="N830:P830"/>
    <mergeCell ref="B827:D827"/>
    <mergeCell ref="H827:J827"/>
    <mergeCell ref="K827:M827"/>
    <mergeCell ref="N827:P827"/>
    <mergeCell ref="B828:D828"/>
    <mergeCell ref="H828:J828"/>
    <mergeCell ref="K828:M828"/>
    <mergeCell ref="N828:P828"/>
    <mergeCell ref="B825:D825"/>
    <mergeCell ref="H825:J825"/>
    <mergeCell ref="K825:M825"/>
    <mergeCell ref="N825:P825"/>
    <mergeCell ref="B826:D826"/>
    <mergeCell ref="H826:J826"/>
    <mergeCell ref="K826:M826"/>
    <mergeCell ref="N826:P826"/>
    <mergeCell ref="B823:D823"/>
    <mergeCell ref="H823:J823"/>
    <mergeCell ref="K823:M823"/>
    <mergeCell ref="N823:P823"/>
    <mergeCell ref="B824:D824"/>
    <mergeCell ref="H824:J824"/>
    <mergeCell ref="K824:M824"/>
    <mergeCell ref="N824:P824"/>
    <mergeCell ref="B821:D821"/>
    <mergeCell ref="H821:J821"/>
    <mergeCell ref="K821:M821"/>
    <mergeCell ref="N821:P821"/>
    <mergeCell ref="B822:D822"/>
    <mergeCell ref="H822:J822"/>
    <mergeCell ref="K822:M822"/>
    <mergeCell ref="N822:P822"/>
    <mergeCell ref="B819:D819"/>
    <mergeCell ref="H819:J819"/>
    <mergeCell ref="K819:M819"/>
    <mergeCell ref="N819:P819"/>
    <mergeCell ref="B820:D820"/>
    <mergeCell ref="H820:J820"/>
    <mergeCell ref="K820:M820"/>
    <mergeCell ref="N820:P820"/>
    <mergeCell ref="B817:D817"/>
    <mergeCell ref="H817:J817"/>
    <mergeCell ref="K817:M817"/>
    <mergeCell ref="N817:P817"/>
    <mergeCell ref="B818:D818"/>
    <mergeCell ref="H818:J818"/>
    <mergeCell ref="K818:M818"/>
    <mergeCell ref="N818:P818"/>
    <mergeCell ref="B815:D815"/>
    <mergeCell ref="H815:J815"/>
    <mergeCell ref="K815:M815"/>
    <mergeCell ref="N815:P815"/>
    <mergeCell ref="B816:D816"/>
    <mergeCell ref="H816:J816"/>
    <mergeCell ref="K816:M816"/>
    <mergeCell ref="N816:P816"/>
    <mergeCell ref="B813:D813"/>
    <mergeCell ref="H813:J813"/>
    <mergeCell ref="K813:M813"/>
    <mergeCell ref="N813:P813"/>
    <mergeCell ref="B814:D814"/>
    <mergeCell ref="H814:J814"/>
    <mergeCell ref="K814:M814"/>
    <mergeCell ref="N814:P814"/>
    <mergeCell ref="B811:D811"/>
    <mergeCell ref="H811:J811"/>
    <mergeCell ref="K811:M811"/>
    <mergeCell ref="N811:P811"/>
    <mergeCell ref="B812:D812"/>
    <mergeCell ref="H812:J812"/>
    <mergeCell ref="K812:M812"/>
    <mergeCell ref="N812:P812"/>
    <mergeCell ref="B809:D809"/>
    <mergeCell ref="H809:J809"/>
    <mergeCell ref="K809:M809"/>
    <mergeCell ref="N809:P809"/>
    <mergeCell ref="B810:D810"/>
    <mergeCell ref="H810:J810"/>
    <mergeCell ref="K810:M810"/>
    <mergeCell ref="N810:P810"/>
    <mergeCell ref="B807:D807"/>
    <mergeCell ref="H807:J807"/>
    <mergeCell ref="K807:M807"/>
    <mergeCell ref="N807:P807"/>
    <mergeCell ref="B808:D808"/>
    <mergeCell ref="H808:J808"/>
    <mergeCell ref="K808:M808"/>
    <mergeCell ref="N808:P808"/>
    <mergeCell ref="B805:D805"/>
    <mergeCell ref="H805:J805"/>
    <mergeCell ref="K805:M805"/>
    <mergeCell ref="N805:P805"/>
    <mergeCell ref="B806:D806"/>
    <mergeCell ref="H806:J806"/>
    <mergeCell ref="K806:M806"/>
    <mergeCell ref="N806:P806"/>
    <mergeCell ref="B803:D803"/>
    <mergeCell ref="H803:J803"/>
    <mergeCell ref="K803:M803"/>
    <mergeCell ref="N803:P803"/>
    <mergeCell ref="B804:D804"/>
    <mergeCell ref="H804:J804"/>
    <mergeCell ref="K804:M804"/>
    <mergeCell ref="N804:P804"/>
    <mergeCell ref="B801:D801"/>
    <mergeCell ref="H801:J801"/>
    <mergeCell ref="K801:M801"/>
    <mergeCell ref="N801:P801"/>
    <mergeCell ref="B802:D802"/>
    <mergeCell ref="H802:J802"/>
    <mergeCell ref="K802:M802"/>
    <mergeCell ref="N802:P802"/>
    <mergeCell ref="B799:D799"/>
    <mergeCell ref="H799:J799"/>
    <mergeCell ref="K799:M799"/>
    <mergeCell ref="N799:P799"/>
    <mergeCell ref="B800:D800"/>
    <mergeCell ref="H800:J800"/>
    <mergeCell ref="K800:M800"/>
    <mergeCell ref="N800:P800"/>
    <mergeCell ref="B797:D797"/>
    <mergeCell ref="H797:J797"/>
    <mergeCell ref="K797:M797"/>
    <mergeCell ref="N797:P797"/>
    <mergeCell ref="B798:D798"/>
    <mergeCell ref="H798:J798"/>
    <mergeCell ref="K798:M798"/>
    <mergeCell ref="N798:P798"/>
    <mergeCell ref="B795:D795"/>
    <mergeCell ref="H795:J795"/>
    <mergeCell ref="K795:M795"/>
    <mergeCell ref="N795:P795"/>
    <mergeCell ref="B796:D796"/>
    <mergeCell ref="H796:J796"/>
    <mergeCell ref="K796:M796"/>
    <mergeCell ref="N796:P796"/>
    <mergeCell ref="B793:D793"/>
    <mergeCell ref="H793:J793"/>
    <mergeCell ref="K793:M793"/>
    <mergeCell ref="N793:P793"/>
    <mergeCell ref="B794:D794"/>
    <mergeCell ref="H794:J794"/>
    <mergeCell ref="K794:M794"/>
    <mergeCell ref="N794:P794"/>
    <mergeCell ref="B791:D791"/>
    <mergeCell ref="H791:J791"/>
    <mergeCell ref="K791:M791"/>
    <mergeCell ref="N791:P791"/>
    <mergeCell ref="B792:D792"/>
    <mergeCell ref="H792:J792"/>
    <mergeCell ref="K792:M792"/>
    <mergeCell ref="N792:P792"/>
    <mergeCell ref="B789:D789"/>
    <mergeCell ref="H789:J789"/>
    <mergeCell ref="K789:M789"/>
    <mergeCell ref="N789:P789"/>
    <mergeCell ref="B790:D790"/>
    <mergeCell ref="H790:J790"/>
    <mergeCell ref="K790:M790"/>
    <mergeCell ref="N790:P790"/>
    <mergeCell ref="B787:D787"/>
    <mergeCell ref="H787:J787"/>
    <mergeCell ref="K787:M787"/>
    <mergeCell ref="N787:P787"/>
    <mergeCell ref="B788:D788"/>
    <mergeCell ref="H788:J788"/>
    <mergeCell ref="K788:M788"/>
    <mergeCell ref="N788:P788"/>
    <mergeCell ref="B785:D785"/>
    <mergeCell ref="H785:J785"/>
    <mergeCell ref="K785:M785"/>
    <mergeCell ref="N785:P785"/>
    <mergeCell ref="B786:D786"/>
    <mergeCell ref="H786:J786"/>
    <mergeCell ref="K786:M786"/>
    <mergeCell ref="N786:P786"/>
    <mergeCell ref="B783:D783"/>
    <mergeCell ref="H783:J783"/>
    <mergeCell ref="K783:M783"/>
    <mergeCell ref="N783:P783"/>
    <mergeCell ref="B784:D784"/>
    <mergeCell ref="H784:J784"/>
    <mergeCell ref="K784:M784"/>
    <mergeCell ref="N784:P784"/>
    <mergeCell ref="B781:D781"/>
    <mergeCell ref="H781:J781"/>
    <mergeCell ref="K781:M781"/>
    <mergeCell ref="N781:P781"/>
    <mergeCell ref="B782:D782"/>
    <mergeCell ref="H782:J782"/>
    <mergeCell ref="K782:M782"/>
    <mergeCell ref="N782:P782"/>
    <mergeCell ref="B779:D779"/>
    <mergeCell ref="H779:J779"/>
    <mergeCell ref="K779:M779"/>
    <mergeCell ref="N779:P779"/>
    <mergeCell ref="B780:D780"/>
    <mergeCell ref="H780:J780"/>
    <mergeCell ref="K780:M780"/>
    <mergeCell ref="N780:P780"/>
    <mergeCell ref="B777:D777"/>
    <mergeCell ref="H777:J777"/>
    <mergeCell ref="K777:M777"/>
    <mergeCell ref="N777:P777"/>
    <mergeCell ref="B778:D778"/>
    <mergeCell ref="H778:J778"/>
    <mergeCell ref="K778:M778"/>
    <mergeCell ref="N778:P778"/>
    <mergeCell ref="B775:D775"/>
    <mergeCell ref="H775:J775"/>
    <mergeCell ref="K775:M775"/>
    <mergeCell ref="N775:P775"/>
    <mergeCell ref="B776:D776"/>
    <mergeCell ref="H776:J776"/>
    <mergeCell ref="K776:M776"/>
    <mergeCell ref="N776:P776"/>
    <mergeCell ref="B773:D773"/>
    <mergeCell ref="H773:J773"/>
    <mergeCell ref="K773:M773"/>
    <mergeCell ref="N773:P773"/>
    <mergeCell ref="B774:D774"/>
    <mergeCell ref="H774:J774"/>
    <mergeCell ref="K774:M774"/>
    <mergeCell ref="N774:P774"/>
    <mergeCell ref="B771:D771"/>
    <mergeCell ref="H771:J771"/>
    <mergeCell ref="K771:M771"/>
    <mergeCell ref="N771:P771"/>
    <mergeCell ref="B772:D772"/>
    <mergeCell ref="H772:J772"/>
    <mergeCell ref="K772:M772"/>
    <mergeCell ref="N772:P772"/>
    <mergeCell ref="B769:D769"/>
    <mergeCell ref="H769:J769"/>
    <mergeCell ref="K769:M769"/>
    <mergeCell ref="N769:P769"/>
    <mergeCell ref="B770:D770"/>
    <mergeCell ref="H770:J770"/>
    <mergeCell ref="K770:M770"/>
    <mergeCell ref="N770:P770"/>
    <mergeCell ref="B767:D767"/>
    <mergeCell ref="H767:J767"/>
    <mergeCell ref="K767:M767"/>
    <mergeCell ref="N767:P767"/>
    <mergeCell ref="B768:D768"/>
    <mergeCell ref="H768:J768"/>
    <mergeCell ref="K768:M768"/>
    <mergeCell ref="N768:P768"/>
    <mergeCell ref="B765:D765"/>
    <mergeCell ref="H765:J765"/>
    <mergeCell ref="K765:M765"/>
    <mergeCell ref="N765:P765"/>
    <mergeCell ref="B766:D766"/>
    <mergeCell ref="H766:J766"/>
    <mergeCell ref="K766:M766"/>
    <mergeCell ref="N766:P766"/>
    <mergeCell ref="B763:D763"/>
    <mergeCell ref="H763:J763"/>
    <mergeCell ref="K763:M763"/>
    <mergeCell ref="N763:P763"/>
    <mergeCell ref="B764:D764"/>
    <mergeCell ref="H764:J764"/>
    <mergeCell ref="K764:M764"/>
    <mergeCell ref="N764:P764"/>
    <mergeCell ref="B761:D761"/>
    <mergeCell ref="H761:J761"/>
    <mergeCell ref="K761:M761"/>
    <mergeCell ref="N761:P761"/>
    <mergeCell ref="B762:D762"/>
    <mergeCell ref="H762:J762"/>
    <mergeCell ref="K762:M762"/>
    <mergeCell ref="N762:P762"/>
    <mergeCell ref="B759:D759"/>
    <mergeCell ref="H759:J759"/>
    <mergeCell ref="K759:M759"/>
    <mergeCell ref="N759:P759"/>
    <mergeCell ref="B760:D760"/>
    <mergeCell ref="H760:J760"/>
    <mergeCell ref="K760:M760"/>
    <mergeCell ref="N760:P760"/>
    <mergeCell ref="B757:D757"/>
    <mergeCell ref="H757:J757"/>
    <mergeCell ref="K757:M757"/>
    <mergeCell ref="N757:P757"/>
    <mergeCell ref="B758:D758"/>
    <mergeCell ref="H758:J758"/>
    <mergeCell ref="K758:M758"/>
    <mergeCell ref="N758:P758"/>
    <mergeCell ref="B755:D755"/>
    <mergeCell ref="H755:J755"/>
    <mergeCell ref="K755:M755"/>
    <mergeCell ref="N755:P755"/>
    <mergeCell ref="B756:D756"/>
    <mergeCell ref="H756:J756"/>
    <mergeCell ref="K756:M756"/>
    <mergeCell ref="N756:P756"/>
    <mergeCell ref="B753:D753"/>
    <mergeCell ref="H753:J753"/>
    <mergeCell ref="K753:M753"/>
    <mergeCell ref="N753:P753"/>
    <mergeCell ref="B754:D754"/>
    <mergeCell ref="H754:J754"/>
    <mergeCell ref="K754:M754"/>
    <mergeCell ref="N754:P754"/>
    <mergeCell ref="B751:D751"/>
    <mergeCell ref="H751:J751"/>
    <mergeCell ref="K751:M751"/>
    <mergeCell ref="N751:P751"/>
    <mergeCell ref="B752:D752"/>
    <mergeCell ref="H752:J752"/>
    <mergeCell ref="K752:M752"/>
    <mergeCell ref="N752:P752"/>
    <mergeCell ref="B749:D749"/>
    <mergeCell ref="H749:J749"/>
    <mergeCell ref="K749:M749"/>
    <mergeCell ref="N749:P749"/>
    <mergeCell ref="B750:D750"/>
    <mergeCell ref="H750:J750"/>
    <mergeCell ref="K750:M750"/>
    <mergeCell ref="N750:P750"/>
    <mergeCell ref="B747:D747"/>
    <mergeCell ref="H747:J747"/>
    <mergeCell ref="K747:M747"/>
    <mergeCell ref="N747:P747"/>
    <mergeCell ref="B748:D748"/>
    <mergeCell ref="H748:J748"/>
    <mergeCell ref="K748:M748"/>
    <mergeCell ref="N748:P748"/>
    <mergeCell ref="B745:D745"/>
    <mergeCell ref="H745:J745"/>
    <mergeCell ref="K745:M745"/>
    <mergeCell ref="N745:P745"/>
    <mergeCell ref="B746:D746"/>
    <mergeCell ref="H746:J746"/>
    <mergeCell ref="K746:M746"/>
    <mergeCell ref="N746:P746"/>
    <mergeCell ref="B743:D743"/>
    <mergeCell ref="H743:J743"/>
    <mergeCell ref="K743:M743"/>
    <mergeCell ref="N743:P743"/>
    <mergeCell ref="B744:D744"/>
    <mergeCell ref="H744:J744"/>
    <mergeCell ref="K744:M744"/>
    <mergeCell ref="N744:P744"/>
    <mergeCell ref="B741:D741"/>
    <mergeCell ref="H741:J741"/>
    <mergeCell ref="K741:M741"/>
    <mergeCell ref="N741:P741"/>
    <mergeCell ref="B742:D742"/>
    <mergeCell ref="H742:J742"/>
    <mergeCell ref="K742:M742"/>
    <mergeCell ref="N742:P742"/>
    <mergeCell ref="B739:D739"/>
    <mergeCell ref="H739:J739"/>
    <mergeCell ref="K739:M739"/>
    <mergeCell ref="N739:P739"/>
    <mergeCell ref="B740:D740"/>
    <mergeCell ref="H740:J740"/>
    <mergeCell ref="K740:M740"/>
    <mergeCell ref="N740:P740"/>
    <mergeCell ref="B737:D737"/>
    <mergeCell ref="H737:J737"/>
    <mergeCell ref="K737:M737"/>
    <mergeCell ref="N737:P737"/>
    <mergeCell ref="B738:D738"/>
    <mergeCell ref="H738:J738"/>
    <mergeCell ref="K738:M738"/>
    <mergeCell ref="N738:P738"/>
    <mergeCell ref="B735:D735"/>
    <mergeCell ref="H735:J735"/>
    <mergeCell ref="K735:M735"/>
    <mergeCell ref="N735:P735"/>
    <mergeCell ref="B736:D736"/>
    <mergeCell ref="H736:J736"/>
    <mergeCell ref="K736:M736"/>
    <mergeCell ref="N736:P736"/>
    <mergeCell ref="B733:D733"/>
    <mergeCell ref="H733:J733"/>
    <mergeCell ref="K733:M733"/>
    <mergeCell ref="N733:P733"/>
    <mergeCell ref="B734:D734"/>
    <mergeCell ref="H734:J734"/>
    <mergeCell ref="K734:M734"/>
    <mergeCell ref="N734:P734"/>
    <mergeCell ref="B731:D731"/>
    <mergeCell ref="H731:J731"/>
    <mergeCell ref="K731:M731"/>
    <mergeCell ref="N731:P731"/>
    <mergeCell ref="B732:D732"/>
    <mergeCell ref="H732:J732"/>
    <mergeCell ref="K732:M732"/>
    <mergeCell ref="N732:P732"/>
    <mergeCell ref="B729:D729"/>
    <mergeCell ref="H729:J729"/>
    <mergeCell ref="K729:M729"/>
    <mergeCell ref="N729:P729"/>
    <mergeCell ref="B730:D730"/>
    <mergeCell ref="H730:J730"/>
    <mergeCell ref="K730:M730"/>
    <mergeCell ref="N730:P730"/>
    <mergeCell ref="B727:D727"/>
    <mergeCell ref="H727:J727"/>
    <mergeCell ref="K727:M727"/>
    <mergeCell ref="N727:P727"/>
    <mergeCell ref="B728:D728"/>
    <mergeCell ref="H728:J728"/>
    <mergeCell ref="K728:M728"/>
    <mergeCell ref="N728:P728"/>
    <mergeCell ref="B725:D725"/>
    <mergeCell ref="H725:J725"/>
    <mergeCell ref="K725:M725"/>
    <mergeCell ref="N725:P725"/>
    <mergeCell ref="B726:D726"/>
    <mergeCell ref="H726:J726"/>
    <mergeCell ref="K726:M726"/>
    <mergeCell ref="N726:P726"/>
    <mergeCell ref="B723:D723"/>
    <mergeCell ref="H723:J723"/>
    <mergeCell ref="K723:M723"/>
    <mergeCell ref="N723:P723"/>
    <mergeCell ref="B724:D724"/>
    <mergeCell ref="H724:J724"/>
    <mergeCell ref="K724:M724"/>
    <mergeCell ref="N724:P724"/>
    <mergeCell ref="B721:D721"/>
    <mergeCell ref="H721:J721"/>
    <mergeCell ref="K721:M721"/>
    <mergeCell ref="N721:P721"/>
    <mergeCell ref="B722:D722"/>
    <mergeCell ref="H722:J722"/>
    <mergeCell ref="K722:M722"/>
    <mergeCell ref="N722:P722"/>
    <mergeCell ref="B719:D719"/>
    <mergeCell ref="H719:J719"/>
    <mergeCell ref="K719:M719"/>
    <mergeCell ref="N719:P719"/>
    <mergeCell ref="B720:D720"/>
    <mergeCell ref="H720:J720"/>
    <mergeCell ref="K720:M720"/>
    <mergeCell ref="N720:P720"/>
    <mergeCell ref="B717:D717"/>
    <mergeCell ref="H717:J717"/>
    <mergeCell ref="K717:M717"/>
    <mergeCell ref="N717:P717"/>
    <mergeCell ref="B718:D718"/>
    <mergeCell ref="H718:J718"/>
    <mergeCell ref="K718:M718"/>
    <mergeCell ref="N718:P718"/>
    <mergeCell ref="B715:D715"/>
    <mergeCell ref="H715:J715"/>
    <mergeCell ref="K715:M715"/>
    <mergeCell ref="N715:P715"/>
    <mergeCell ref="B716:D716"/>
    <mergeCell ref="H716:J716"/>
    <mergeCell ref="K716:M716"/>
    <mergeCell ref="N716:P716"/>
    <mergeCell ref="B713:D713"/>
    <mergeCell ref="H713:J713"/>
    <mergeCell ref="K713:M713"/>
    <mergeCell ref="N713:P713"/>
    <mergeCell ref="B714:D714"/>
    <mergeCell ref="H714:J714"/>
    <mergeCell ref="K714:M714"/>
    <mergeCell ref="N714:P714"/>
    <mergeCell ref="B711:D711"/>
    <mergeCell ref="H711:J711"/>
    <mergeCell ref="K711:M711"/>
    <mergeCell ref="N711:P711"/>
    <mergeCell ref="B712:D712"/>
    <mergeCell ref="H712:J712"/>
    <mergeCell ref="K712:M712"/>
    <mergeCell ref="N712:P712"/>
    <mergeCell ref="B709:D709"/>
    <mergeCell ref="H709:J709"/>
    <mergeCell ref="K709:M709"/>
    <mergeCell ref="N709:P709"/>
    <mergeCell ref="B710:D710"/>
    <mergeCell ref="H710:J710"/>
    <mergeCell ref="K710:M710"/>
    <mergeCell ref="N710:P710"/>
    <mergeCell ref="B707:D707"/>
    <mergeCell ref="H707:J707"/>
    <mergeCell ref="K707:M707"/>
    <mergeCell ref="N707:P707"/>
    <mergeCell ref="B708:D708"/>
    <mergeCell ref="H708:J708"/>
    <mergeCell ref="K708:M708"/>
    <mergeCell ref="N708:P708"/>
    <mergeCell ref="B705:D705"/>
    <mergeCell ref="H705:J705"/>
    <mergeCell ref="K705:M705"/>
    <mergeCell ref="N705:P705"/>
    <mergeCell ref="B706:D706"/>
    <mergeCell ref="H706:J706"/>
    <mergeCell ref="K706:M706"/>
    <mergeCell ref="N706:P706"/>
    <mergeCell ref="B703:D703"/>
    <mergeCell ref="H703:J703"/>
    <mergeCell ref="K703:M703"/>
    <mergeCell ref="N703:P703"/>
    <mergeCell ref="B704:D704"/>
    <mergeCell ref="H704:J704"/>
    <mergeCell ref="K704:M704"/>
    <mergeCell ref="N704:P704"/>
    <mergeCell ref="B701:D701"/>
    <mergeCell ref="H701:J701"/>
    <mergeCell ref="K701:M701"/>
    <mergeCell ref="N701:P701"/>
    <mergeCell ref="B702:D702"/>
    <mergeCell ref="H702:J702"/>
    <mergeCell ref="K702:M702"/>
    <mergeCell ref="N702:P702"/>
    <mergeCell ref="B699:D699"/>
    <mergeCell ref="H699:J699"/>
    <mergeCell ref="K699:M699"/>
    <mergeCell ref="N699:P699"/>
    <mergeCell ref="B700:D700"/>
    <mergeCell ref="H700:J700"/>
    <mergeCell ref="K700:M700"/>
    <mergeCell ref="N700:P700"/>
    <mergeCell ref="B697:D697"/>
    <mergeCell ref="H697:J697"/>
    <mergeCell ref="K697:M697"/>
    <mergeCell ref="N697:P697"/>
    <mergeCell ref="B698:D698"/>
    <mergeCell ref="H698:J698"/>
    <mergeCell ref="K698:M698"/>
    <mergeCell ref="N698:P698"/>
    <mergeCell ref="B695:D695"/>
    <mergeCell ref="H695:J695"/>
    <mergeCell ref="K695:M695"/>
    <mergeCell ref="N695:P695"/>
    <mergeCell ref="B696:D696"/>
    <mergeCell ref="H696:J696"/>
    <mergeCell ref="K696:M696"/>
    <mergeCell ref="N696:P696"/>
    <mergeCell ref="B693:D693"/>
    <mergeCell ref="H693:J693"/>
    <mergeCell ref="K693:M693"/>
    <mergeCell ref="N693:P693"/>
    <mergeCell ref="B694:D694"/>
    <mergeCell ref="H694:J694"/>
    <mergeCell ref="K694:M694"/>
    <mergeCell ref="N694:P694"/>
    <mergeCell ref="B691:D691"/>
    <mergeCell ref="H691:J691"/>
    <mergeCell ref="K691:M691"/>
    <mergeCell ref="N691:P691"/>
    <mergeCell ref="B692:D692"/>
    <mergeCell ref="H692:J692"/>
    <mergeCell ref="K692:M692"/>
    <mergeCell ref="N692:P692"/>
    <mergeCell ref="B689:D689"/>
    <mergeCell ref="H689:J689"/>
    <mergeCell ref="K689:M689"/>
    <mergeCell ref="N689:P689"/>
    <mergeCell ref="B690:D690"/>
    <mergeCell ref="H690:J690"/>
    <mergeCell ref="K690:M690"/>
    <mergeCell ref="N690:P690"/>
    <mergeCell ref="C679:P679"/>
    <mergeCell ref="C680:P680"/>
    <mergeCell ref="B681:P681"/>
    <mergeCell ref="K686:L686"/>
    <mergeCell ref="B687:D687"/>
    <mergeCell ref="H687:J687"/>
    <mergeCell ref="K687:M687"/>
    <mergeCell ref="N687:P687"/>
    <mergeCell ref="C674:E674"/>
    <mergeCell ref="G674:J674"/>
    <mergeCell ref="L674:O674"/>
    <mergeCell ref="C676:P676"/>
    <mergeCell ref="C677:P677"/>
    <mergeCell ref="C678:D678"/>
    <mergeCell ref="C672:E672"/>
    <mergeCell ref="G672:J672"/>
    <mergeCell ref="L672:O672"/>
    <mergeCell ref="C673:E673"/>
    <mergeCell ref="G673:J673"/>
    <mergeCell ref="L673:O673"/>
    <mergeCell ref="B669:D669"/>
    <mergeCell ref="H669:J669"/>
    <mergeCell ref="K669:M669"/>
    <mergeCell ref="N669:P669"/>
    <mergeCell ref="B670:D670"/>
    <mergeCell ref="H670:J670"/>
    <mergeCell ref="K670:M670"/>
    <mergeCell ref="N670:P670"/>
    <mergeCell ref="B667:D667"/>
    <mergeCell ref="H667:J667"/>
    <mergeCell ref="K667:M667"/>
    <mergeCell ref="N667:P667"/>
    <mergeCell ref="B668:D668"/>
    <mergeCell ref="H668:J668"/>
    <mergeCell ref="K668:M668"/>
    <mergeCell ref="N668:P668"/>
    <mergeCell ref="B665:D665"/>
    <mergeCell ref="H665:J665"/>
    <mergeCell ref="K665:M665"/>
    <mergeCell ref="N665:P665"/>
    <mergeCell ref="B666:D666"/>
    <mergeCell ref="H666:J666"/>
    <mergeCell ref="K666:M666"/>
    <mergeCell ref="N666:P666"/>
    <mergeCell ref="B663:D663"/>
    <mergeCell ref="H663:J663"/>
    <mergeCell ref="K663:M663"/>
    <mergeCell ref="N663:P663"/>
    <mergeCell ref="B664:D664"/>
    <mergeCell ref="H664:J664"/>
    <mergeCell ref="K664:M664"/>
    <mergeCell ref="N664:P664"/>
    <mergeCell ref="B661:D661"/>
    <mergeCell ref="H661:J661"/>
    <mergeCell ref="K661:M661"/>
    <mergeCell ref="N661:P661"/>
    <mergeCell ref="B662:D662"/>
    <mergeCell ref="H662:J662"/>
    <mergeCell ref="K662:M662"/>
    <mergeCell ref="N662:P662"/>
    <mergeCell ref="B659:D659"/>
    <mergeCell ref="H659:J659"/>
    <mergeCell ref="K659:M659"/>
    <mergeCell ref="N659:P659"/>
    <mergeCell ref="B660:D660"/>
    <mergeCell ref="H660:J660"/>
    <mergeCell ref="K660:M660"/>
    <mergeCell ref="N660:P660"/>
    <mergeCell ref="B657:D657"/>
    <mergeCell ref="H657:J657"/>
    <mergeCell ref="K657:M657"/>
    <mergeCell ref="N657:P657"/>
    <mergeCell ref="B658:D658"/>
    <mergeCell ref="H658:J658"/>
    <mergeCell ref="K658:M658"/>
    <mergeCell ref="N658:P658"/>
    <mergeCell ref="B655:D655"/>
    <mergeCell ref="H655:J655"/>
    <mergeCell ref="K655:M655"/>
    <mergeCell ref="N655:P655"/>
    <mergeCell ref="B656:D656"/>
    <mergeCell ref="H656:J656"/>
    <mergeCell ref="K656:M656"/>
    <mergeCell ref="N656:P656"/>
    <mergeCell ref="B653:D653"/>
    <mergeCell ref="H653:J653"/>
    <mergeCell ref="K653:M653"/>
    <mergeCell ref="N653:P653"/>
    <mergeCell ref="B654:D654"/>
    <mergeCell ref="H654:J654"/>
    <mergeCell ref="K654:M654"/>
    <mergeCell ref="N654:P654"/>
    <mergeCell ref="B651:D651"/>
    <mergeCell ref="H651:J651"/>
    <mergeCell ref="K651:M651"/>
    <mergeCell ref="N651:P651"/>
    <mergeCell ref="B652:D652"/>
    <mergeCell ref="H652:J652"/>
    <mergeCell ref="K652:M652"/>
    <mergeCell ref="N652:P652"/>
    <mergeCell ref="B649:D649"/>
    <mergeCell ref="H649:J649"/>
    <mergeCell ref="K649:M649"/>
    <mergeCell ref="N649:P649"/>
    <mergeCell ref="B650:D650"/>
    <mergeCell ref="H650:J650"/>
    <mergeCell ref="K650:M650"/>
    <mergeCell ref="N650:P650"/>
    <mergeCell ref="B647:D647"/>
    <mergeCell ref="H647:J647"/>
    <mergeCell ref="K647:M647"/>
    <mergeCell ref="N647:P647"/>
    <mergeCell ref="B648:D648"/>
    <mergeCell ref="H648:J648"/>
    <mergeCell ref="K648:M648"/>
    <mergeCell ref="N648:P648"/>
    <mergeCell ref="B645:D645"/>
    <mergeCell ref="H645:J645"/>
    <mergeCell ref="K645:M645"/>
    <mergeCell ref="N645:P645"/>
    <mergeCell ref="B646:D646"/>
    <mergeCell ref="H646:J646"/>
    <mergeCell ref="K646:M646"/>
    <mergeCell ref="N646:P646"/>
    <mergeCell ref="B643:D643"/>
    <mergeCell ref="H643:J643"/>
    <mergeCell ref="K643:M643"/>
    <mergeCell ref="N643:P643"/>
    <mergeCell ref="B644:D644"/>
    <mergeCell ref="H644:J644"/>
    <mergeCell ref="K644:M644"/>
    <mergeCell ref="N644:P644"/>
    <mergeCell ref="B641:D641"/>
    <mergeCell ref="H641:J641"/>
    <mergeCell ref="K641:M641"/>
    <mergeCell ref="N641:P641"/>
    <mergeCell ref="B642:D642"/>
    <mergeCell ref="H642:J642"/>
    <mergeCell ref="K642:M642"/>
    <mergeCell ref="N642:P642"/>
    <mergeCell ref="B639:D639"/>
    <mergeCell ref="H639:J639"/>
    <mergeCell ref="K639:M639"/>
    <mergeCell ref="N639:P639"/>
    <mergeCell ref="B640:D640"/>
    <mergeCell ref="H640:J640"/>
    <mergeCell ref="K640:M640"/>
    <mergeCell ref="N640:P640"/>
    <mergeCell ref="B637:D637"/>
    <mergeCell ref="H637:J637"/>
    <mergeCell ref="K637:M637"/>
    <mergeCell ref="N637:P637"/>
    <mergeCell ref="B638:D638"/>
    <mergeCell ref="H638:J638"/>
    <mergeCell ref="K638:M638"/>
    <mergeCell ref="N638:P638"/>
    <mergeCell ref="B635:D635"/>
    <mergeCell ref="H635:J635"/>
    <mergeCell ref="K635:M635"/>
    <mergeCell ref="N635:P635"/>
    <mergeCell ref="B636:D636"/>
    <mergeCell ref="H636:J636"/>
    <mergeCell ref="K636:M636"/>
    <mergeCell ref="N636:P636"/>
    <mergeCell ref="B633:D633"/>
    <mergeCell ref="H633:J633"/>
    <mergeCell ref="K633:M633"/>
    <mergeCell ref="N633:P633"/>
    <mergeCell ref="B634:D634"/>
    <mergeCell ref="H634:J634"/>
    <mergeCell ref="K634:M634"/>
    <mergeCell ref="N634:P634"/>
    <mergeCell ref="B631:D631"/>
    <mergeCell ref="H631:J631"/>
    <mergeCell ref="K631:M631"/>
    <mergeCell ref="N631:P631"/>
    <mergeCell ref="B632:D632"/>
    <mergeCell ref="H632:J632"/>
    <mergeCell ref="K632:M632"/>
    <mergeCell ref="N632:P632"/>
    <mergeCell ref="B629:D629"/>
    <mergeCell ref="H629:J629"/>
    <mergeCell ref="K629:M629"/>
    <mergeCell ref="N629:P629"/>
    <mergeCell ref="B630:D630"/>
    <mergeCell ref="H630:J630"/>
    <mergeCell ref="K630:M630"/>
    <mergeCell ref="N630:P630"/>
    <mergeCell ref="B627:D627"/>
    <mergeCell ref="H627:J627"/>
    <mergeCell ref="K627:M627"/>
    <mergeCell ref="N627:P627"/>
    <mergeCell ref="B628:D628"/>
    <mergeCell ref="H628:J628"/>
    <mergeCell ref="K628:M628"/>
    <mergeCell ref="N628:P628"/>
    <mergeCell ref="B625:D625"/>
    <mergeCell ref="H625:J625"/>
    <mergeCell ref="K625:M625"/>
    <mergeCell ref="N625:P625"/>
    <mergeCell ref="B626:D626"/>
    <mergeCell ref="H626:J626"/>
    <mergeCell ref="K626:M626"/>
    <mergeCell ref="N626:P626"/>
    <mergeCell ref="B623:D623"/>
    <mergeCell ref="H623:J623"/>
    <mergeCell ref="K623:M623"/>
    <mergeCell ref="N623:P623"/>
    <mergeCell ref="B624:D624"/>
    <mergeCell ref="H624:J624"/>
    <mergeCell ref="K624:M624"/>
    <mergeCell ref="N624:P624"/>
    <mergeCell ref="B621:D621"/>
    <mergeCell ref="H621:J621"/>
    <mergeCell ref="K621:M621"/>
    <mergeCell ref="N621:P621"/>
    <mergeCell ref="B622:D622"/>
    <mergeCell ref="H622:J622"/>
    <mergeCell ref="K622:M622"/>
    <mergeCell ref="N622:P622"/>
    <mergeCell ref="B619:D619"/>
    <mergeCell ref="H619:J619"/>
    <mergeCell ref="K619:M619"/>
    <mergeCell ref="N619:P619"/>
    <mergeCell ref="B620:D620"/>
    <mergeCell ref="H620:J620"/>
    <mergeCell ref="K620:M620"/>
    <mergeCell ref="N620:P620"/>
    <mergeCell ref="B617:D617"/>
    <mergeCell ref="H617:J617"/>
    <mergeCell ref="K617:M617"/>
    <mergeCell ref="N617:P617"/>
    <mergeCell ref="B618:D618"/>
    <mergeCell ref="H618:J618"/>
    <mergeCell ref="K618:M618"/>
    <mergeCell ref="N618:P618"/>
    <mergeCell ref="B615:D615"/>
    <mergeCell ref="H615:J615"/>
    <mergeCell ref="K615:M615"/>
    <mergeCell ref="N615:P615"/>
    <mergeCell ref="B616:D616"/>
    <mergeCell ref="H616:J616"/>
    <mergeCell ref="K616:M616"/>
    <mergeCell ref="N616:P616"/>
    <mergeCell ref="B613:D613"/>
    <mergeCell ref="H613:J613"/>
    <mergeCell ref="K613:M613"/>
    <mergeCell ref="N613:P613"/>
    <mergeCell ref="B614:D614"/>
    <mergeCell ref="H614:J614"/>
    <mergeCell ref="K614:M614"/>
    <mergeCell ref="N614:P614"/>
    <mergeCell ref="B611:D611"/>
    <mergeCell ref="H611:J611"/>
    <mergeCell ref="K611:M611"/>
    <mergeCell ref="N611:P611"/>
    <mergeCell ref="B612:D612"/>
    <mergeCell ref="H612:J612"/>
    <mergeCell ref="K612:M612"/>
    <mergeCell ref="N612:P612"/>
    <mergeCell ref="B609:D609"/>
    <mergeCell ref="H609:J609"/>
    <mergeCell ref="K609:M609"/>
    <mergeCell ref="N609:P609"/>
    <mergeCell ref="B610:D610"/>
    <mergeCell ref="H610:J610"/>
    <mergeCell ref="K610:M610"/>
    <mergeCell ref="N610:P610"/>
    <mergeCell ref="B607:D607"/>
    <mergeCell ref="H607:J607"/>
    <mergeCell ref="K607:M607"/>
    <mergeCell ref="N607:P607"/>
    <mergeCell ref="B608:D608"/>
    <mergeCell ref="H608:J608"/>
    <mergeCell ref="K608:M608"/>
    <mergeCell ref="N608:P608"/>
    <mergeCell ref="B605:D605"/>
    <mergeCell ref="H605:J605"/>
    <mergeCell ref="K605:M605"/>
    <mergeCell ref="N605:P605"/>
    <mergeCell ref="B606:D606"/>
    <mergeCell ref="H606:J606"/>
    <mergeCell ref="K606:M606"/>
    <mergeCell ref="N606:P606"/>
    <mergeCell ref="B603:D603"/>
    <mergeCell ref="H603:J603"/>
    <mergeCell ref="K603:M603"/>
    <mergeCell ref="N603:P603"/>
    <mergeCell ref="B604:D604"/>
    <mergeCell ref="H604:J604"/>
    <mergeCell ref="K604:M604"/>
    <mergeCell ref="N604:P604"/>
    <mergeCell ref="B601:D601"/>
    <mergeCell ref="H601:J601"/>
    <mergeCell ref="K601:M601"/>
    <mergeCell ref="N601:P601"/>
    <mergeCell ref="B602:D602"/>
    <mergeCell ref="H602:J602"/>
    <mergeCell ref="K602:M602"/>
    <mergeCell ref="N602:P602"/>
    <mergeCell ref="B599:D599"/>
    <mergeCell ref="H599:J599"/>
    <mergeCell ref="K599:M599"/>
    <mergeCell ref="N599:P599"/>
    <mergeCell ref="B600:D600"/>
    <mergeCell ref="H600:J600"/>
    <mergeCell ref="K600:M600"/>
    <mergeCell ref="N600:P600"/>
    <mergeCell ref="B597:D597"/>
    <mergeCell ref="H597:J597"/>
    <mergeCell ref="K597:M597"/>
    <mergeCell ref="N597:P597"/>
    <mergeCell ref="B598:D598"/>
    <mergeCell ref="H598:J598"/>
    <mergeCell ref="K598:M598"/>
    <mergeCell ref="N598:P598"/>
    <mergeCell ref="B595:D595"/>
    <mergeCell ref="H595:J595"/>
    <mergeCell ref="K595:M595"/>
    <mergeCell ref="N595:P595"/>
    <mergeCell ref="B596:D596"/>
    <mergeCell ref="H596:J596"/>
    <mergeCell ref="K596:M596"/>
    <mergeCell ref="N596:P596"/>
    <mergeCell ref="B593:D593"/>
    <mergeCell ref="H593:J593"/>
    <mergeCell ref="K593:M593"/>
    <mergeCell ref="N593:P593"/>
    <mergeCell ref="B594:D594"/>
    <mergeCell ref="H594:J594"/>
    <mergeCell ref="K594:M594"/>
    <mergeCell ref="N594:P594"/>
    <mergeCell ref="B591:D591"/>
    <mergeCell ref="H591:J591"/>
    <mergeCell ref="K591:M591"/>
    <mergeCell ref="N591:P591"/>
    <mergeCell ref="B592:D592"/>
    <mergeCell ref="H592:J592"/>
    <mergeCell ref="K592:M592"/>
    <mergeCell ref="N592:P592"/>
    <mergeCell ref="B589:D589"/>
    <mergeCell ref="H589:J589"/>
    <mergeCell ref="K589:M589"/>
    <mergeCell ref="N589:P589"/>
    <mergeCell ref="B590:D590"/>
    <mergeCell ref="H590:J590"/>
    <mergeCell ref="K590:M590"/>
    <mergeCell ref="N590:P590"/>
    <mergeCell ref="B587:D587"/>
    <mergeCell ref="H587:J587"/>
    <mergeCell ref="K587:M587"/>
    <mergeCell ref="N587:P587"/>
    <mergeCell ref="B588:D588"/>
    <mergeCell ref="H588:J588"/>
    <mergeCell ref="K588:M588"/>
    <mergeCell ref="N588:P588"/>
    <mergeCell ref="B585:D585"/>
    <mergeCell ref="H585:J585"/>
    <mergeCell ref="K585:M585"/>
    <mergeCell ref="N585:P585"/>
    <mergeCell ref="B586:D586"/>
    <mergeCell ref="H586:J586"/>
    <mergeCell ref="K586:M586"/>
    <mergeCell ref="N586:P586"/>
    <mergeCell ref="B583:D583"/>
    <mergeCell ref="H583:J583"/>
    <mergeCell ref="K583:M583"/>
    <mergeCell ref="N583:P583"/>
    <mergeCell ref="B584:D584"/>
    <mergeCell ref="H584:J584"/>
    <mergeCell ref="K584:M584"/>
    <mergeCell ref="N584:P584"/>
    <mergeCell ref="B581:D581"/>
    <mergeCell ref="H581:J581"/>
    <mergeCell ref="K581:M581"/>
    <mergeCell ref="N581:P581"/>
    <mergeCell ref="B582:D582"/>
    <mergeCell ref="H582:J582"/>
    <mergeCell ref="K582:M582"/>
    <mergeCell ref="N582:P582"/>
    <mergeCell ref="B579:D579"/>
    <mergeCell ref="H579:J579"/>
    <mergeCell ref="K579:M579"/>
    <mergeCell ref="N579:P579"/>
    <mergeCell ref="B580:D580"/>
    <mergeCell ref="H580:J580"/>
    <mergeCell ref="K580:M580"/>
    <mergeCell ref="N580:P580"/>
    <mergeCell ref="B577:D577"/>
    <mergeCell ref="H577:J577"/>
    <mergeCell ref="K577:M577"/>
    <mergeCell ref="N577:P577"/>
    <mergeCell ref="B578:D578"/>
    <mergeCell ref="H578:J578"/>
    <mergeCell ref="K578:M578"/>
    <mergeCell ref="N578:P578"/>
    <mergeCell ref="B575:D575"/>
    <mergeCell ref="H575:J575"/>
    <mergeCell ref="K575:M575"/>
    <mergeCell ref="N575:P575"/>
    <mergeCell ref="B576:D576"/>
    <mergeCell ref="H576:J576"/>
    <mergeCell ref="K576:M576"/>
    <mergeCell ref="N576:P576"/>
    <mergeCell ref="B573:D573"/>
    <mergeCell ref="H573:J573"/>
    <mergeCell ref="K573:M573"/>
    <mergeCell ref="N573:P573"/>
    <mergeCell ref="B574:D574"/>
    <mergeCell ref="H574:J574"/>
    <mergeCell ref="K574:M574"/>
    <mergeCell ref="N574:P574"/>
    <mergeCell ref="B571:D571"/>
    <mergeCell ref="H571:J571"/>
    <mergeCell ref="K571:M571"/>
    <mergeCell ref="N571:P571"/>
    <mergeCell ref="B572:D572"/>
    <mergeCell ref="H572:J572"/>
    <mergeCell ref="K572:M572"/>
    <mergeCell ref="N572:P572"/>
    <mergeCell ref="B569:D569"/>
    <mergeCell ref="H569:J569"/>
    <mergeCell ref="K569:M569"/>
    <mergeCell ref="N569:P569"/>
    <mergeCell ref="B570:D570"/>
    <mergeCell ref="H570:J570"/>
    <mergeCell ref="K570:M570"/>
    <mergeCell ref="N570:P570"/>
    <mergeCell ref="B567:D567"/>
    <mergeCell ref="H567:J567"/>
    <mergeCell ref="K567:M567"/>
    <mergeCell ref="N567:P567"/>
    <mergeCell ref="B568:D568"/>
    <mergeCell ref="H568:J568"/>
    <mergeCell ref="K568:M568"/>
    <mergeCell ref="N568:P568"/>
    <mergeCell ref="B565:D565"/>
    <mergeCell ref="H565:J565"/>
    <mergeCell ref="K565:M565"/>
    <mergeCell ref="N565:P565"/>
    <mergeCell ref="B566:D566"/>
    <mergeCell ref="H566:J566"/>
    <mergeCell ref="K566:M566"/>
    <mergeCell ref="N566:P566"/>
    <mergeCell ref="B563:D563"/>
    <mergeCell ref="H563:J563"/>
    <mergeCell ref="K563:M563"/>
    <mergeCell ref="N563:P563"/>
    <mergeCell ref="B564:D564"/>
    <mergeCell ref="H564:J564"/>
    <mergeCell ref="K564:M564"/>
    <mergeCell ref="N564:P564"/>
    <mergeCell ref="B561:D561"/>
    <mergeCell ref="H561:J561"/>
    <mergeCell ref="K561:M561"/>
    <mergeCell ref="N561:P561"/>
    <mergeCell ref="B562:D562"/>
    <mergeCell ref="H562:J562"/>
    <mergeCell ref="K562:M562"/>
    <mergeCell ref="N562:P562"/>
    <mergeCell ref="B559:D559"/>
    <mergeCell ref="H559:J559"/>
    <mergeCell ref="K559:M559"/>
    <mergeCell ref="N559:P559"/>
    <mergeCell ref="B560:D560"/>
    <mergeCell ref="H560:J560"/>
    <mergeCell ref="K560:M560"/>
    <mergeCell ref="N560:P560"/>
    <mergeCell ref="B557:D557"/>
    <mergeCell ref="H557:J557"/>
    <mergeCell ref="K557:M557"/>
    <mergeCell ref="N557:P557"/>
    <mergeCell ref="B558:D558"/>
    <mergeCell ref="H558:J558"/>
    <mergeCell ref="K558:M558"/>
    <mergeCell ref="N558:P558"/>
    <mergeCell ref="B555:D555"/>
    <mergeCell ref="H555:J555"/>
    <mergeCell ref="K555:M555"/>
    <mergeCell ref="N555:P555"/>
    <mergeCell ref="B556:D556"/>
    <mergeCell ref="H556:J556"/>
    <mergeCell ref="K556:M556"/>
    <mergeCell ref="N556:P556"/>
    <mergeCell ref="B553:D553"/>
    <mergeCell ref="H553:J553"/>
    <mergeCell ref="K553:M553"/>
    <mergeCell ref="N553:P553"/>
    <mergeCell ref="B554:D554"/>
    <mergeCell ref="H554:J554"/>
    <mergeCell ref="K554:M554"/>
    <mergeCell ref="N554:P554"/>
    <mergeCell ref="B551:D551"/>
    <mergeCell ref="H551:J551"/>
    <mergeCell ref="K551:M551"/>
    <mergeCell ref="N551:P551"/>
    <mergeCell ref="B552:D552"/>
    <mergeCell ref="H552:J552"/>
    <mergeCell ref="K552:M552"/>
    <mergeCell ref="N552:P552"/>
    <mergeCell ref="B549:D549"/>
    <mergeCell ref="H549:J549"/>
    <mergeCell ref="K549:M549"/>
    <mergeCell ref="N549:P549"/>
    <mergeCell ref="B550:D550"/>
    <mergeCell ref="H550:J550"/>
    <mergeCell ref="K550:M550"/>
    <mergeCell ref="N550:P550"/>
    <mergeCell ref="B547:D547"/>
    <mergeCell ref="H547:J547"/>
    <mergeCell ref="K547:M547"/>
    <mergeCell ref="N547:P547"/>
    <mergeCell ref="B548:D548"/>
    <mergeCell ref="H548:J548"/>
    <mergeCell ref="K548:M548"/>
    <mergeCell ref="N548:P548"/>
    <mergeCell ref="B545:D545"/>
    <mergeCell ref="H545:J545"/>
    <mergeCell ref="K545:M545"/>
    <mergeCell ref="N545:P545"/>
    <mergeCell ref="B546:D546"/>
    <mergeCell ref="H546:J546"/>
    <mergeCell ref="K546:M546"/>
    <mergeCell ref="N546:P546"/>
    <mergeCell ref="B543:D543"/>
    <mergeCell ref="H543:J543"/>
    <mergeCell ref="K543:M543"/>
    <mergeCell ref="N543:P543"/>
    <mergeCell ref="B544:D544"/>
    <mergeCell ref="H544:J544"/>
    <mergeCell ref="K544:M544"/>
    <mergeCell ref="N544:P544"/>
    <mergeCell ref="B541:D541"/>
    <mergeCell ref="H541:J541"/>
    <mergeCell ref="K541:M541"/>
    <mergeCell ref="N541:P541"/>
    <mergeCell ref="B542:D542"/>
    <mergeCell ref="H542:J542"/>
    <mergeCell ref="K542:M542"/>
    <mergeCell ref="N542:P542"/>
    <mergeCell ref="B539:D539"/>
    <mergeCell ref="H539:J539"/>
    <mergeCell ref="K539:M539"/>
    <mergeCell ref="N539:P539"/>
    <mergeCell ref="B540:D540"/>
    <mergeCell ref="H540:J540"/>
    <mergeCell ref="K540:M540"/>
    <mergeCell ref="N540:P540"/>
    <mergeCell ref="B537:D537"/>
    <mergeCell ref="H537:J537"/>
    <mergeCell ref="K537:M537"/>
    <mergeCell ref="N537:P537"/>
    <mergeCell ref="B538:D538"/>
    <mergeCell ref="H538:J538"/>
    <mergeCell ref="K538:M538"/>
    <mergeCell ref="N538:P538"/>
    <mergeCell ref="B535:D535"/>
    <mergeCell ref="H535:J535"/>
    <mergeCell ref="K535:M535"/>
    <mergeCell ref="N535:P535"/>
    <mergeCell ref="B536:D536"/>
    <mergeCell ref="H536:J536"/>
    <mergeCell ref="K536:M536"/>
    <mergeCell ref="N536:P536"/>
    <mergeCell ref="B533:D533"/>
    <mergeCell ref="H533:J533"/>
    <mergeCell ref="K533:M533"/>
    <mergeCell ref="N533:P533"/>
    <mergeCell ref="B534:D534"/>
    <mergeCell ref="H534:J534"/>
    <mergeCell ref="K534:M534"/>
    <mergeCell ref="N534:P534"/>
    <mergeCell ref="B531:D531"/>
    <mergeCell ref="H531:J531"/>
    <mergeCell ref="K531:M531"/>
    <mergeCell ref="N531:P531"/>
    <mergeCell ref="B532:D532"/>
    <mergeCell ref="H532:J532"/>
    <mergeCell ref="K532:M532"/>
    <mergeCell ref="N532:P532"/>
    <mergeCell ref="B529:D529"/>
    <mergeCell ref="H529:J529"/>
    <mergeCell ref="K529:M529"/>
    <mergeCell ref="N529:P529"/>
    <mergeCell ref="B530:D530"/>
    <mergeCell ref="H530:J530"/>
    <mergeCell ref="K530:M530"/>
    <mergeCell ref="N530:P530"/>
    <mergeCell ref="B527:D527"/>
    <mergeCell ref="H527:J527"/>
    <mergeCell ref="K527:M527"/>
    <mergeCell ref="N527:P527"/>
    <mergeCell ref="B528:D528"/>
    <mergeCell ref="H528:J528"/>
    <mergeCell ref="K528:M528"/>
    <mergeCell ref="N528:P528"/>
    <mergeCell ref="B525:D525"/>
    <mergeCell ref="H525:J525"/>
    <mergeCell ref="K525:M525"/>
    <mergeCell ref="N525:P525"/>
    <mergeCell ref="B526:D526"/>
    <mergeCell ref="H526:J526"/>
    <mergeCell ref="K526:M526"/>
    <mergeCell ref="N526:P526"/>
    <mergeCell ref="B523:D523"/>
    <mergeCell ref="H523:J523"/>
    <mergeCell ref="K523:M523"/>
    <mergeCell ref="N523:P523"/>
    <mergeCell ref="B524:D524"/>
    <mergeCell ref="H524:J524"/>
    <mergeCell ref="K524:M524"/>
    <mergeCell ref="N524:P524"/>
    <mergeCell ref="B521:D521"/>
    <mergeCell ref="H521:J521"/>
    <mergeCell ref="K521:M521"/>
    <mergeCell ref="N521:P521"/>
    <mergeCell ref="B522:D522"/>
    <mergeCell ref="H522:J522"/>
    <mergeCell ref="K522:M522"/>
    <mergeCell ref="N522:P522"/>
    <mergeCell ref="C512:P512"/>
    <mergeCell ref="C513:P513"/>
    <mergeCell ref="B514:P514"/>
    <mergeCell ref="K519:L519"/>
    <mergeCell ref="B520:D520"/>
    <mergeCell ref="H520:J520"/>
    <mergeCell ref="K520:M520"/>
    <mergeCell ref="N520:P520"/>
    <mergeCell ref="C507:E507"/>
    <mergeCell ref="G507:J507"/>
    <mergeCell ref="L507:O507"/>
    <mergeCell ref="C509:P509"/>
    <mergeCell ref="C510:P510"/>
    <mergeCell ref="C511:D511"/>
    <mergeCell ref="C505:E505"/>
    <mergeCell ref="G505:J505"/>
    <mergeCell ref="L505:O505"/>
    <mergeCell ref="C506:E506"/>
    <mergeCell ref="G506:J506"/>
    <mergeCell ref="L506:O506"/>
    <mergeCell ref="B501:D501"/>
    <mergeCell ref="H501:J501"/>
    <mergeCell ref="K501:M501"/>
    <mergeCell ref="N501:P501"/>
    <mergeCell ref="B502:D502"/>
    <mergeCell ref="H502:J502"/>
    <mergeCell ref="K502:M502"/>
    <mergeCell ref="N502:P502"/>
    <mergeCell ref="B499:D499"/>
    <mergeCell ref="H499:J499"/>
    <mergeCell ref="K499:M499"/>
    <mergeCell ref="N499:P499"/>
    <mergeCell ref="B500:D500"/>
    <mergeCell ref="H500:J500"/>
    <mergeCell ref="K500:M500"/>
    <mergeCell ref="N500:P500"/>
    <mergeCell ref="B497:D497"/>
    <mergeCell ref="H497:J497"/>
    <mergeCell ref="K497:M497"/>
    <mergeCell ref="N497:P497"/>
    <mergeCell ref="B498:D498"/>
    <mergeCell ref="H498:J498"/>
    <mergeCell ref="K498:M498"/>
    <mergeCell ref="N498:P498"/>
    <mergeCell ref="B495:D495"/>
    <mergeCell ref="H495:J495"/>
    <mergeCell ref="K495:M495"/>
    <mergeCell ref="N495:P495"/>
    <mergeCell ref="B496:D496"/>
    <mergeCell ref="H496:J496"/>
    <mergeCell ref="K496:M496"/>
    <mergeCell ref="N496:P496"/>
    <mergeCell ref="B493:D493"/>
    <mergeCell ref="H493:J493"/>
    <mergeCell ref="K493:M493"/>
    <mergeCell ref="N493:P493"/>
    <mergeCell ref="B494:D494"/>
    <mergeCell ref="H494:J494"/>
    <mergeCell ref="K494:M494"/>
    <mergeCell ref="N494:P494"/>
    <mergeCell ref="B491:D491"/>
    <mergeCell ref="H491:J491"/>
    <mergeCell ref="K491:M491"/>
    <mergeCell ref="N491:P491"/>
    <mergeCell ref="B492:D492"/>
    <mergeCell ref="H492:J492"/>
    <mergeCell ref="K492:M492"/>
    <mergeCell ref="N492:P492"/>
    <mergeCell ref="B489:D489"/>
    <mergeCell ref="H489:J489"/>
    <mergeCell ref="K489:M489"/>
    <mergeCell ref="N489:P489"/>
    <mergeCell ref="B490:D490"/>
    <mergeCell ref="H490:J490"/>
    <mergeCell ref="K490:M490"/>
    <mergeCell ref="N490:P490"/>
    <mergeCell ref="B487:D487"/>
    <mergeCell ref="H487:J487"/>
    <mergeCell ref="K487:M487"/>
    <mergeCell ref="N487:P487"/>
    <mergeCell ref="B488:D488"/>
    <mergeCell ref="H488:J488"/>
    <mergeCell ref="K488:M488"/>
    <mergeCell ref="N488:P488"/>
    <mergeCell ref="B485:D485"/>
    <mergeCell ref="H485:J485"/>
    <mergeCell ref="K485:M485"/>
    <mergeCell ref="N485:P485"/>
    <mergeCell ref="B486:D486"/>
    <mergeCell ref="H486:J486"/>
    <mergeCell ref="K486:M486"/>
    <mergeCell ref="N486:P486"/>
    <mergeCell ref="B483:D483"/>
    <mergeCell ref="H483:J483"/>
    <mergeCell ref="K483:M483"/>
    <mergeCell ref="N483:P483"/>
    <mergeCell ref="B484:D484"/>
    <mergeCell ref="H484:J484"/>
    <mergeCell ref="K484:M484"/>
    <mergeCell ref="N484:P484"/>
    <mergeCell ref="B481:D481"/>
    <mergeCell ref="H481:J481"/>
    <mergeCell ref="K481:M481"/>
    <mergeCell ref="N481:P481"/>
    <mergeCell ref="B482:D482"/>
    <mergeCell ref="H482:J482"/>
    <mergeCell ref="K482:M482"/>
    <mergeCell ref="N482:P482"/>
    <mergeCell ref="B479:D479"/>
    <mergeCell ref="H479:J479"/>
    <mergeCell ref="K479:M479"/>
    <mergeCell ref="N479:P479"/>
    <mergeCell ref="B480:D480"/>
    <mergeCell ref="H480:J480"/>
    <mergeCell ref="K480:M480"/>
    <mergeCell ref="N480:P480"/>
    <mergeCell ref="B477:D477"/>
    <mergeCell ref="H477:J477"/>
    <mergeCell ref="K477:M477"/>
    <mergeCell ref="N477:P477"/>
    <mergeCell ref="B478:D478"/>
    <mergeCell ref="H478:J478"/>
    <mergeCell ref="K478:M478"/>
    <mergeCell ref="N478:P478"/>
    <mergeCell ref="B475:D475"/>
    <mergeCell ref="H475:J475"/>
    <mergeCell ref="K475:M475"/>
    <mergeCell ref="N475:P475"/>
    <mergeCell ref="B476:D476"/>
    <mergeCell ref="H476:J476"/>
    <mergeCell ref="K476:M476"/>
    <mergeCell ref="N476:P476"/>
    <mergeCell ref="B473:D473"/>
    <mergeCell ref="H473:J473"/>
    <mergeCell ref="K473:M473"/>
    <mergeCell ref="N473:P473"/>
    <mergeCell ref="B474:D474"/>
    <mergeCell ref="H474:J474"/>
    <mergeCell ref="K474:M474"/>
    <mergeCell ref="N474:P474"/>
    <mergeCell ref="B471:D471"/>
    <mergeCell ref="H471:J471"/>
    <mergeCell ref="K471:M471"/>
    <mergeCell ref="N471:P471"/>
    <mergeCell ref="B472:D472"/>
    <mergeCell ref="H472:J472"/>
    <mergeCell ref="K472:M472"/>
    <mergeCell ref="N472:P472"/>
    <mergeCell ref="B469:D469"/>
    <mergeCell ref="H469:J469"/>
    <mergeCell ref="K469:M469"/>
    <mergeCell ref="N469:P469"/>
    <mergeCell ref="B470:D470"/>
    <mergeCell ref="H470:J470"/>
    <mergeCell ref="K470:M470"/>
    <mergeCell ref="N470:P470"/>
    <mergeCell ref="B467:D467"/>
    <mergeCell ref="H467:J467"/>
    <mergeCell ref="K467:M467"/>
    <mergeCell ref="N467:P467"/>
    <mergeCell ref="B468:D468"/>
    <mergeCell ref="H468:J468"/>
    <mergeCell ref="K468:M468"/>
    <mergeCell ref="N468:P468"/>
    <mergeCell ref="B465:D465"/>
    <mergeCell ref="H465:J465"/>
    <mergeCell ref="K465:M465"/>
    <mergeCell ref="N465:P465"/>
    <mergeCell ref="B466:D466"/>
    <mergeCell ref="H466:J466"/>
    <mergeCell ref="K466:M466"/>
    <mergeCell ref="N466:P466"/>
    <mergeCell ref="B463:D463"/>
    <mergeCell ref="H463:J463"/>
    <mergeCell ref="K463:M463"/>
    <mergeCell ref="N463:P463"/>
    <mergeCell ref="B464:D464"/>
    <mergeCell ref="H464:J464"/>
    <mergeCell ref="K464:M464"/>
    <mergeCell ref="N464:P464"/>
    <mergeCell ref="B461:D461"/>
    <mergeCell ref="H461:J461"/>
    <mergeCell ref="K461:M461"/>
    <mergeCell ref="N461:P461"/>
    <mergeCell ref="B462:D462"/>
    <mergeCell ref="H462:J462"/>
    <mergeCell ref="K462:M462"/>
    <mergeCell ref="N462:P462"/>
    <mergeCell ref="B459:D459"/>
    <mergeCell ref="H459:J459"/>
    <mergeCell ref="K459:M459"/>
    <mergeCell ref="N459:P459"/>
    <mergeCell ref="B460:D460"/>
    <mergeCell ref="H460:J460"/>
    <mergeCell ref="K460:M460"/>
    <mergeCell ref="N460:P460"/>
    <mergeCell ref="B457:D457"/>
    <mergeCell ref="H457:J457"/>
    <mergeCell ref="K457:M457"/>
    <mergeCell ref="N457:P457"/>
    <mergeCell ref="B458:D458"/>
    <mergeCell ref="H458:J458"/>
    <mergeCell ref="K458:M458"/>
    <mergeCell ref="N458:P458"/>
    <mergeCell ref="B455:D455"/>
    <mergeCell ref="H455:J455"/>
    <mergeCell ref="K455:M455"/>
    <mergeCell ref="N455:P455"/>
    <mergeCell ref="B456:D456"/>
    <mergeCell ref="H456:J456"/>
    <mergeCell ref="K456:M456"/>
    <mergeCell ref="N456:P456"/>
    <mergeCell ref="B453:D453"/>
    <mergeCell ref="H453:J453"/>
    <mergeCell ref="K453:M453"/>
    <mergeCell ref="N453:P453"/>
    <mergeCell ref="B454:D454"/>
    <mergeCell ref="H454:J454"/>
    <mergeCell ref="K454:M454"/>
    <mergeCell ref="N454:P454"/>
    <mergeCell ref="B451:D451"/>
    <mergeCell ref="H451:J451"/>
    <mergeCell ref="K451:M451"/>
    <mergeCell ref="N451:P451"/>
    <mergeCell ref="B452:D452"/>
    <mergeCell ref="H452:J452"/>
    <mergeCell ref="K452:M452"/>
    <mergeCell ref="N452:P452"/>
    <mergeCell ref="B449:D449"/>
    <mergeCell ref="H449:J449"/>
    <mergeCell ref="K449:M449"/>
    <mergeCell ref="N449:P449"/>
    <mergeCell ref="B450:D450"/>
    <mergeCell ref="H450:J450"/>
    <mergeCell ref="K450:M450"/>
    <mergeCell ref="N450:P450"/>
    <mergeCell ref="B447:D447"/>
    <mergeCell ref="H447:J447"/>
    <mergeCell ref="K447:M447"/>
    <mergeCell ref="N447:P447"/>
    <mergeCell ref="B448:D448"/>
    <mergeCell ref="H448:J448"/>
    <mergeCell ref="K448:M448"/>
    <mergeCell ref="N448:P448"/>
    <mergeCell ref="B445:D445"/>
    <mergeCell ref="H445:J445"/>
    <mergeCell ref="K445:M445"/>
    <mergeCell ref="N445:P445"/>
    <mergeCell ref="B446:D446"/>
    <mergeCell ref="H446:J446"/>
    <mergeCell ref="K446:M446"/>
    <mergeCell ref="N446:P446"/>
    <mergeCell ref="B443:D443"/>
    <mergeCell ref="H443:J443"/>
    <mergeCell ref="K443:M443"/>
    <mergeCell ref="N443:P443"/>
    <mergeCell ref="B444:D444"/>
    <mergeCell ref="H444:J444"/>
    <mergeCell ref="K444:M444"/>
    <mergeCell ref="N444:P444"/>
    <mergeCell ref="B441:D441"/>
    <mergeCell ref="H441:J441"/>
    <mergeCell ref="K441:M441"/>
    <mergeCell ref="N441:P441"/>
    <mergeCell ref="B442:D442"/>
    <mergeCell ref="H442:J442"/>
    <mergeCell ref="K442:M442"/>
    <mergeCell ref="N442:P442"/>
    <mergeCell ref="B439:D439"/>
    <mergeCell ref="H439:J439"/>
    <mergeCell ref="K439:M439"/>
    <mergeCell ref="N439:P439"/>
    <mergeCell ref="B440:D440"/>
    <mergeCell ref="H440:J440"/>
    <mergeCell ref="K440:M440"/>
    <mergeCell ref="N440:P440"/>
    <mergeCell ref="B437:D437"/>
    <mergeCell ref="H437:J437"/>
    <mergeCell ref="K437:M437"/>
    <mergeCell ref="N437:P437"/>
    <mergeCell ref="B438:D438"/>
    <mergeCell ref="H438:J438"/>
    <mergeCell ref="K438:M438"/>
    <mergeCell ref="N438:P438"/>
    <mergeCell ref="B435:D435"/>
    <mergeCell ref="H435:J435"/>
    <mergeCell ref="K435:M435"/>
    <mergeCell ref="N435:P435"/>
    <mergeCell ref="B436:D436"/>
    <mergeCell ref="H436:J436"/>
    <mergeCell ref="K436:M436"/>
    <mergeCell ref="N436:P436"/>
    <mergeCell ref="B433:D433"/>
    <mergeCell ref="H433:J433"/>
    <mergeCell ref="K433:M433"/>
    <mergeCell ref="N433:P433"/>
    <mergeCell ref="B434:D434"/>
    <mergeCell ref="H434:J434"/>
    <mergeCell ref="K434:M434"/>
    <mergeCell ref="N434:P434"/>
    <mergeCell ref="B431:D431"/>
    <mergeCell ref="H431:J431"/>
    <mergeCell ref="K431:M431"/>
    <mergeCell ref="N431:P431"/>
    <mergeCell ref="B432:D432"/>
    <mergeCell ref="H432:J432"/>
    <mergeCell ref="K432:M432"/>
    <mergeCell ref="N432:P432"/>
    <mergeCell ref="B429:D429"/>
    <mergeCell ref="H429:J429"/>
    <mergeCell ref="K429:M429"/>
    <mergeCell ref="N429:P429"/>
    <mergeCell ref="B430:D430"/>
    <mergeCell ref="H430:J430"/>
    <mergeCell ref="K430:M430"/>
    <mergeCell ref="N430:P430"/>
    <mergeCell ref="B427:D427"/>
    <mergeCell ref="H427:J427"/>
    <mergeCell ref="K427:M427"/>
    <mergeCell ref="N427:P427"/>
    <mergeCell ref="B428:D428"/>
    <mergeCell ref="H428:J428"/>
    <mergeCell ref="K428:M428"/>
    <mergeCell ref="N428:P428"/>
    <mergeCell ref="B425:D425"/>
    <mergeCell ref="H425:J425"/>
    <mergeCell ref="K425:M425"/>
    <mergeCell ref="N425:P425"/>
    <mergeCell ref="B426:D426"/>
    <mergeCell ref="H426:J426"/>
    <mergeCell ref="K426:M426"/>
    <mergeCell ref="N426:P426"/>
    <mergeCell ref="B423:D423"/>
    <mergeCell ref="H423:J423"/>
    <mergeCell ref="K423:M423"/>
    <mergeCell ref="N423:P423"/>
    <mergeCell ref="B424:D424"/>
    <mergeCell ref="H424:J424"/>
    <mergeCell ref="K424:M424"/>
    <mergeCell ref="N424:P424"/>
    <mergeCell ref="B421:D421"/>
    <mergeCell ref="H421:J421"/>
    <mergeCell ref="K421:M421"/>
    <mergeCell ref="N421:P421"/>
    <mergeCell ref="B422:D422"/>
    <mergeCell ref="H422:J422"/>
    <mergeCell ref="K422:M422"/>
    <mergeCell ref="N422:P422"/>
    <mergeCell ref="B419:D419"/>
    <mergeCell ref="H419:J419"/>
    <mergeCell ref="K419:M419"/>
    <mergeCell ref="N419:P419"/>
    <mergeCell ref="B420:D420"/>
    <mergeCell ref="H420:J420"/>
    <mergeCell ref="K420:M420"/>
    <mergeCell ref="N420:P420"/>
    <mergeCell ref="B417:D417"/>
    <mergeCell ref="H417:J417"/>
    <mergeCell ref="K417:M417"/>
    <mergeCell ref="N417:P417"/>
    <mergeCell ref="B418:D418"/>
    <mergeCell ref="H418:J418"/>
    <mergeCell ref="K418:M418"/>
    <mergeCell ref="N418:P418"/>
    <mergeCell ref="B415:D415"/>
    <mergeCell ref="H415:J415"/>
    <mergeCell ref="K415:M415"/>
    <mergeCell ref="N415:P415"/>
    <mergeCell ref="B416:D416"/>
    <mergeCell ref="H416:J416"/>
    <mergeCell ref="K416:M416"/>
    <mergeCell ref="N416:P416"/>
    <mergeCell ref="B413:D413"/>
    <mergeCell ref="H413:J413"/>
    <mergeCell ref="K413:M413"/>
    <mergeCell ref="N413:P413"/>
    <mergeCell ref="B414:D414"/>
    <mergeCell ref="H414:J414"/>
    <mergeCell ref="K414:M414"/>
    <mergeCell ref="N414:P414"/>
    <mergeCell ref="B411:D411"/>
    <mergeCell ref="H411:J411"/>
    <mergeCell ref="K411:M411"/>
    <mergeCell ref="N411:P411"/>
    <mergeCell ref="B412:D412"/>
    <mergeCell ref="H412:J412"/>
    <mergeCell ref="K412:M412"/>
    <mergeCell ref="N412:P412"/>
    <mergeCell ref="B409:D409"/>
    <mergeCell ref="H409:J409"/>
    <mergeCell ref="K409:M409"/>
    <mergeCell ref="N409:P409"/>
    <mergeCell ref="B410:D410"/>
    <mergeCell ref="H410:J410"/>
    <mergeCell ref="K410:M410"/>
    <mergeCell ref="N410:P410"/>
    <mergeCell ref="B407:D407"/>
    <mergeCell ref="H407:J407"/>
    <mergeCell ref="K407:M407"/>
    <mergeCell ref="N407:P407"/>
    <mergeCell ref="B408:D408"/>
    <mergeCell ref="H408:J408"/>
    <mergeCell ref="K408:M408"/>
    <mergeCell ref="N408:P408"/>
    <mergeCell ref="B405:D405"/>
    <mergeCell ref="H405:J405"/>
    <mergeCell ref="K405:M405"/>
    <mergeCell ref="N405:P405"/>
    <mergeCell ref="B406:D406"/>
    <mergeCell ref="H406:J406"/>
    <mergeCell ref="K406:M406"/>
    <mergeCell ref="N406:P406"/>
    <mergeCell ref="B403:D403"/>
    <mergeCell ref="H403:J403"/>
    <mergeCell ref="K403:M403"/>
    <mergeCell ref="N403:P403"/>
    <mergeCell ref="B404:D404"/>
    <mergeCell ref="H404:J404"/>
    <mergeCell ref="K404:M404"/>
    <mergeCell ref="N404:P404"/>
    <mergeCell ref="B401:D401"/>
    <mergeCell ref="H401:J401"/>
    <mergeCell ref="K401:M401"/>
    <mergeCell ref="N401:P401"/>
    <mergeCell ref="B402:D402"/>
    <mergeCell ref="H402:J402"/>
    <mergeCell ref="K402:M402"/>
    <mergeCell ref="N402:P402"/>
    <mergeCell ref="B399:D399"/>
    <mergeCell ref="H399:J399"/>
    <mergeCell ref="K399:M399"/>
    <mergeCell ref="N399:P399"/>
    <mergeCell ref="B400:D400"/>
    <mergeCell ref="H400:J400"/>
    <mergeCell ref="K400:M400"/>
    <mergeCell ref="N400:P400"/>
    <mergeCell ref="B397:D397"/>
    <mergeCell ref="H397:J397"/>
    <mergeCell ref="K397:M397"/>
    <mergeCell ref="N397:P397"/>
    <mergeCell ref="B398:D398"/>
    <mergeCell ref="H398:J398"/>
    <mergeCell ref="K398:M398"/>
    <mergeCell ref="N398:P398"/>
    <mergeCell ref="B395:D395"/>
    <mergeCell ref="H395:J395"/>
    <mergeCell ref="K395:M395"/>
    <mergeCell ref="N395:P395"/>
    <mergeCell ref="B396:D396"/>
    <mergeCell ref="H396:J396"/>
    <mergeCell ref="K396:M396"/>
    <mergeCell ref="N396:P396"/>
    <mergeCell ref="B393:D393"/>
    <mergeCell ref="H393:J393"/>
    <mergeCell ref="K393:M393"/>
    <mergeCell ref="N393:P393"/>
    <mergeCell ref="B394:D394"/>
    <mergeCell ref="H394:J394"/>
    <mergeCell ref="K394:M394"/>
    <mergeCell ref="N394:P394"/>
    <mergeCell ref="B391:D391"/>
    <mergeCell ref="H391:J391"/>
    <mergeCell ref="K391:M391"/>
    <mergeCell ref="N391:P391"/>
    <mergeCell ref="B392:D392"/>
    <mergeCell ref="H392:J392"/>
    <mergeCell ref="K392:M392"/>
    <mergeCell ref="N392:P392"/>
    <mergeCell ref="B389:D389"/>
    <mergeCell ref="H389:J389"/>
    <mergeCell ref="K389:M389"/>
    <mergeCell ref="N389:P389"/>
    <mergeCell ref="B390:D390"/>
    <mergeCell ref="H390:J390"/>
    <mergeCell ref="K390:M390"/>
    <mergeCell ref="N390:P390"/>
    <mergeCell ref="B387:D387"/>
    <mergeCell ref="H387:J387"/>
    <mergeCell ref="K387:M387"/>
    <mergeCell ref="N387:P387"/>
    <mergeCell ref="B388:D388"/>
    <mergeCell ref="H388:J388"/>
    <mergeCell ref="K388:M388"/>
    <mergeCell ref="N388:P388"/>
    <mergeCell ref="B385:D385"/>
    <mergeCell ref="H385:J385"/>
    <mergeCell ref="K385:M385"/>
    <mergeCell ref="N385:P385"/>
    <mergeCell ref="B386:D386"/>
    <mergeCell ref="H386:J386"/>
    <mergeCell ref="K386:M386"/>
    <mergeCell ref="N386:P386"/>
    <mergeCell ref="B383:D383"/>
    <mergeCell ref="H383:J383"/>
    <mergeCell ref="K383:M383"/>
    <mergeCell ref="N383:P383"/>
    <mergeCell ref="B384:D384"/>
    <mergeCell ref="H384:J384"/>
    <mergeCell ref="K384:M384"/>
    <mergeCell ref="N384:P384"/>
    <mergeCell ref="B381:D381"/>
    <mergeCell ref="H381:J381"/>
    <mergeCell ref="K381:M381"/>
    <mergeCell ref="N381:P381"/>
    <mergeCell ref="B382:D382"/>
    <mergeCell ref="H382:J382"/>
    <mergeCell ref="K382:M382"/>
    <mergeCell ref="N382:P382"/>
    <mergeCell ref="B379:D379"/>
    <mergeCell ref="H379:J379"/>
    <mergeCell ref="K379:M379"/>
    <mergeCell ref="N379:P379"/>
    <mergeCell ref="B380:D380"/>
    <mergeCell ref="H380:J380"/>
    <mergeCell ref="K380:M380"/>
    <mergeCell ref="N380:P380"/>
    <mergeCell ref="B377:D377"/>
    <mergeCell ref="H377:J377"/>
    <mergeCell ref="K377:M377"/>
    <mergeCell ref="N377:P377"/>
    <mergeCell ref="B378:D378"/>
    <mergeCell ref="H378:J378"/>
    <mergeCell ref="K378:M378"/>
    <mergeCell ref="N378:P378"/>
    <mergeCell ref="B375:D375"/>
    <mergeCell ref="H375:J375"/>
    <mergeCell ref="K375:M375"/>
    <mergeCell ref="N375:P375"/>
    <mergeCell ref="B376:D376"/>
    <mergeCell ref="H376:J376"/>
    <mergeCell ref="K376:M376"/>
    <mergeCell ref="N376:P376"/>
    <mergeCell ref="B373:D373"/>
    <mergeCell ref="H373:J373"/>
    <mergeCell ref="K373:M373"/>
    <mergeCell ref="N373:P373"/>
    <mergeCell ref="B374:D374"/>
    <mergeCell ref="H374:J374"/>
    <mergeCell ref="K374:M374"/>
    <mergeCell ref="N374:P374"/>
    <mergeCell ref="B371:D371"/>
    <mergeCell ref="H371:J371"/>
    <mergeCell ref="K371:M371"/>
    <mergeCell ref="N371:P371"/>
    <mergeCell ref="B372:D372"/>
    <mergeCell ref="H372:J372"/>
    <mergeCell ref="K372:M372"/>
    <mergeCell ref="N372:P372"/>
    <mergeCell ref="B369:D369"/>
    <mergeCell ref="H369:J369"/>
    <mergeCell ref="K369:M369"/>
    <mergeCell ref="N369:P369"/>
    <mergeCell ref="B370:D370"/>
    <mergeCell ref="H370:J370"/>
    <mergeCell ref="K370:M370"/>
    <mergeCell ref="N370:P370"/>
    <mergeCell ref="B367:D367"/>
    <mergeCell ref="H367:J367"/>
    <mergeCell ref="K367:M367"/>
    <mergeCell ref="N367:P367"/>
    <mergeCell ref="B368:D368"/>
    <mergeCell ref="H368:J368"/>
    <mergeCell ref="K368:M368"/>
    <mergeCell ref="N368:P368"/>
    <mergeCell ref="B365:D365"/>
    <mergeCell ref="H365:J365"/>
    <mergeCell ref="K365:M365"/>
    <mergeCell ref="N365:P365"/>
    <mergeCell ref="B366:D366"/>
    <mergeCell ref="H366:J366"/>
    <mergeCell ref="K366:M366"/>
    <mergeCell ref="N366:P366"/>
    <mergeCell ref="B363:D363"/>
    <mergeCell ref="H363:J363"/>
    <mergeCell ref="K363:M363"/>
    <mergeCell ref="N363:P363"/>
    <mergeCell ref="B364:D364"/>
    <mergeCell ref="H364:J364"/>
    <mergeCell ref="K364:M364"/>
    <mergeCell ref="N364:P364"/>
    <mergeCell ref="B361:D361"/>
    <mergeCell ref="H361:J361"/>
    <mergeCell ref="K361:M361"/>
    <mergeCell ref="N361:P361"/>
    <mergeCell ref="B362:D362"/>
    <mergeCell ref="H362:J362"/>
    <mergeCell ref="K362:M362"/>
    <mergeCell ref="N362:P362"/>
    <mergeCell ref="B359:D359"/>
    <mergeCell ref="H359:J359"/>
    <mergeCell ref="K359:M359"/>
    <mergeCell ref="N359:P359"/>
    <mergeCell ref="B360:D360"/>
    <mergeCell ref="H360:J360"/>
    <mergeCell ref="K360:M360"/>
    <mergeCell ref="N360:P360"/>
    <mergeCell ref="B357:D357"/>
    <mergeCell ref="H357:J357"/>
    <mergeCell ref="K357:M357"/>
    <mergeCell ref="N357:P357"/>
    <mergeCell ref="B358:D358"/>
    <mergeCell ref="H358:J358"/>
    <mergeCell ref="K358:M358"/>
    <mergeCell ref="N358:P358"/>
    <mergeCell ref="B355:D355"/>
    <mergeCell ref="H355:J355"/>
    <mergeCell ref="K355:M355"/>
    <mergeCell ref="N355:P355"/>
    <mergeCell ref="B356:D356"/>
    <mergeCell ref="H356:J356"/>
    <mergeCell ref="K356:M356"/>
    <mergeCell ref="N356:P356"/>
    <mergeCell ref="B353:D353"/>
    <mergeCell ref="H353:J353"/>
    <mergeCell ref="K353:M353"/>
    <mergeCell ref="N353:P353"/>
    <mergeCell ref="B354:D354"/>
    <mergeCell ref="H354:J354"/>
    <mergeCell ref="K354:M354"/>
    <mergeCell ref="N354:P354"/>
    <mergeCell ref="C344:P344"/>
    <mergeCell ref="C345:P345"/>
    <mergeCell ref="B346:P346"/>
    <mergeCell ref="K351:L351"/>
    <mergeCell ref="B352:D352"/>
    <mergeCell ref="H352:J352"/>
    <mergeCell ref="K352:M352"/>
    <mergeCell ref="N352:P352"/>
    <mergeCell ref="C338:E338"/>
    <mergeCell ref="G338:J338"/>
    <mergeCell ref="L338:O338"/>
    <mergeCell ref="C341:P341"/>
    <mergeCell ref="C342:P342"/>
    <mergeCell ref="C343:D343"/>
    <mergeCell ref="C336:E336"/>
    <mergeCell ref="G336:J336"/>
    <mergeCell ref="L336:O336"/>
    <mergeCell ref="C337:E337"/>
    <mergeCell ref="G337:J337"/>
    <mergeCell ref="L337:O337"/>
    <mergeCell ref="B333:D333"/>
    <mergeCell ref="H333:J333"/>
    <mergeCell ref="K333:M333"/>
    <mergeCell ref="N333:P333"/>
    <mergeCell ref="B334:D334"/>
    <mergeCell ref="H334:J334"/>
    <mergeCell ref="K334:M334"/>
    <mergeCell ref="N334:P334"/>
    <mergeCell ref="B331:D331"/>
    <mergeCell ref="H331:J331"/>
    <mergeCell ref="K331:M331"/>
    <mergeCell ref="N331:P331"/>
    <mergeCell ref="B332:D332"/>
    <mergeCell ref="H332:J332"/>
    <mergeCell ref="K332:M332"/>
    <mergeCell ref="N332:P332"/>
    <mergeCell ref="B329:D329"/>
    <mergeCell ref="H329:J329"/>
    <mergeCell ref="K329:M329"/>
    <mergeCell ref="N329:P329"/>
    <mergeCell ref="B330:D330"/>
    <mergeCell ref="H330:J330"/>
    <mergeCell ref="K330:M330"/>
    <mergeCell ref="N330:P330"/>
    <mergeCell ref="B327:D327"/>
    <mergeCell ref="H327:J327"/>
    <mergeCell ref="K327:M327"/>
    <mergeCell ref="N327:P327"/>
    <mergeCell ref="B328:D328"/>
    <mergeCell ref="H328:J328"/>
    <mergeCell ref="K328:M328"/>
    <mergeCell ref="N328:P328"/>
    <mergeCell ref="B325:D325"/>
    <mergeCell ref="H325:J325"/>
    <mergeCell ref="K325:M325"/>
    <mergeCell ref="N325:P325"/>
    <mergeCell ref="B326:D326"/>
    <mergeCell ref="H326:J326"/>
    <mergeCell ref="K326:M326"/>
    <mergeCell ref="N326:P326"/>
    <mergeCell ref="B323:D323"/>
    <mergeCell ref="H323:J323"/>
    <mergeCell ref="K323:M323"/>
    <mergeCell ref="N323:P323"/>
    <mergeCell ref="B324:D324"/>
    <mergeCell ref="H324:J324"/>
    <mergeCell ref="K324:M324"/>
    <mergeCell ref="N324:P324"/>
    <mergeCell ref="B321:D321"/>
    <mergeCell ref="H321:J321"/>
    <mergeCell ref="K321:M321"/>
    <mergeCell ref="N321:P321"/>
    <mergeCell ref="B322:D322"/>
    <mergeCell ref="H322:J322"/>
    <mergeCell ref="K322:M322"/>
    <mergeCell ref="N322:P322"/>
    <mergeCell ref="B319:D319"/>
    <mergeCell ref="H319:J319"/>
    <mergeCell ref="K319:M319"/>
    <mergeCell ref="N319:P319"/>
    <mergeCell ref="B320:D320"/>
    <mergeCell ref="H320:J320"/>
    <mergeCell ref="K320:M320"/>
    <mergeCell ref="N320:P320"/>
    <mergeCell ref="B317:D317"/>
    <mergeCell ref="H317:J317"/>
    <mergeCell ref="K317:M317"/>
    <mergeCell ref="N317:P317"/>
    <mergeCell ref="B318:D318"/>
    <mergeCell ref="H318:J318"/>
    <mergeCell ref="K318:M318"/>
    <mergeCell ref="N318:P318"/>
    <mergeCell ref="B315:D315"/>
    <mergeCell ref="H315:J315"/>
    <mergeCell ref="K315:M315"/>
    <mergeCell ref="N315:P315"/>
    <mergeCell ref="B316:D316"/>
    <mergeCell ref="H316:J316"/>
    <mergeCell ref="K316:M316"/>
    <mergeCell ref="N316:P316"/>
    <mergeCell ref="B313:D313"/>
    <mergeCell ref="H313:J313"/>
    <mergeCell ref="K313:M313"/>
    <mergeCell ref="N313:P313"/>
    <mergeCell ref="B314:D314"/>
    <mergeCell ref="H314:J314"/>
    <mergeCell ref="K314:M314"/>
    <mergeCell ref="N314:P314"/>
    <mergeCell ref="B311:D311"/>
    <mergeCell ref="H311:J311"/>
    <mergeCell ref="K311:M311"/>
    <mergeCell ref="N311:P311"/>
    <mergeCell ref="B312:D312"/>
    <mergeCell ref="H312:J312"/>
    <mergeCell ref="K312:M312"/>
    <mergeCell ref="N312:P312"/>
    <mergeCell ref="B309:D309"/>
    <mergeCell ref="H309:J309"/>
    <mergeCell ref="K309:M309"/>
    <mergeCell ref="N309:P309"/>
    <mergeCell ref="B310:D310"/>
    <mergeCell ref="H310:J310"/>
    <mergeCell ref="K310:M310"/>
    <mergeCell ref="N310:P310"/>
    <mergeCell ref="B307:D307"/>
    <mergeCell ref="H307:J307"/>
    <mergeCell ref="K307:M307"/>
    <mergeCell ref="N307:P307"/>
    <mergeCell ref="B308:D308"/>
    <mergeCell ref="H308:J308"/>
    <mergeCell ref="K308:M308"/>
    <mergeCell ref="N308:P308"/>
    <mergeCell ref="B305:D305"/>
    <mergeCell ref="H305:J305"/>
    <mergeCell ref="K305:M305"/>
    <mergeCell ref="N305:P305"/>
    <mergeCell ref="B306:D306"/>
    <mergeCell ref="H306:J306"/>
    <mergeCell ref="K306:M306"/>
    <mergeCell ref="N306:P306"/>
    <mergeCell ref="B303:D303"/>
    <mergeCell ref="H303:J303"/>
    <mergeCell ref="K303:M303"/>
    <mergeCell ref="N303:P303"/>
    <mergeCell ref="B304:D304"/>
    <mergeCell ref="H304:J304"/>
    <mergeCell ref="K304:M304"/>
    <mergeCell ref="N304:P304"/>
    <mergeCell ref="B301:D301"/>
    <mergeCell ref="H301:J301"/>
    <mergeCell ref="K301:M301"/>
    <mergeCell ref="N301:P301"/>
    <mergeCell ref="B302:D302"/>
    <mergeCell ref="H302:J302"/>
    <mergeCell ref="K302:M302"/>
    <mergeCell ref="N302:P302"/>
    <mergeCell ref="B299:D299"/>
    <mergeCell ref="H299:J299"/>
    <mergeCell ref="K299:M299"/>
    <mergeCell ref="N299:P299"/>
    <mergeCell ref="B300:D300"/>
    <mergeCell ref="H300:J300"/>
    <mergeCell ref="K300:M300"/>
    <mergeCell ref="N300:P300"/>
    <mergeCell ref="B297:D297"/>
    <mergeCell ref="H297:J297"/>
    <mergeCell ref="K297:M297"/>
    <mergeCell ref="N297:P297"/>
    <mergeCell ref="B298:D298"/>
    <mergeCell ref="H298:J298"/>
    <mergeCell ref="K298:M298"/>
    <mergeCell ref="N298:P298"/>
    <mergeCell ref="B295:D295"/>
    <mergeCell ref="H295:J295"/>
    <mergeCell ref="K295:M295"/>
    <mergeCell ref="N295:P295"/>
    <mergeCell ref="B296:D296"/>
    <mergeCell ref="H296:J296"/>
    <mergeCell ref="K296:M296"/>
    <mergeCell ref="N296:P296"/>
    <mergeCell ref="B293:D293"/>
    <mergeCell ref="H293:J293"/>
    <mergeCell ref="K293:M293"/>
    <mergeCell ref="N293:P293"/>
    <mergeCell ref="B294:D294"/>
    <mergeCell ref="H294:J294"/>
    <mergeCell ref="K294:M294"/>
    <mergeCell ref="N294:P294"/>
    <mergeCell ref="B291:D291"/>
    <mergeCell ref="H291:J291"/>
    <mergeCell ref="K291:M291"/>
    <mergeCell ref="N291:P291"/>
    <mergeCell ref="B292:D292"/>
    <mergeCell ref="H292:J292"/>
    <mergeCell ref="K292:M292"/>
    <mergeCell ref="N292:P292"/>
    <mergeCell ref="B289:D289"/>
    <mergeCell ref="H289:J289"/>
    <mergeCell ref="K289:M289"/>
    <mergeCell ref="N289:P289"/>
    <mergeCell ref="B290:D290"/>
    <mergeCell ref="H290:J290"/>
    <mergeCell ref="K290:M290"/>
    <mergeCell ref="N290:P290"/>
    <mergeCell ref="B287:D287"/>
    <mergeCell ref="H287:J287"/>
    <mergeCell ref="K287:M287"/>
    <mergeCell ref="N287:P287"/>
    <mergeCell ref="B288:D288"/>
    <mergeCell ref="H288:J288"/>
    <mergeCell ref="K288:M288"/>
    <mergeCell ref="N288:P288"/>
    <mergeCell ref="B285:D285"/>
    <mergeCell ref="H285:J285"/>
    <mergeCell ref="K285:M285"/>
    <mergeCell ref="N285:P285"/>
    <mergeCell ref="B286:D286"/>
    <mergeCell ref="H286:J286"/>
    <mergeCell ref="K286:M286"/>
    <mergeCell ref="N286:P286"/>
    <mergeCell ref="B283:D283"/>
    <mergeCell ref="H283:J283"/>
    <mergeCell ref="K283:M283"/>
    <mergeCell ref="N283:P283"/>
    <mergeCell ref="B284:D284"/>
    <mergeCell ref="H284:J284"/>
    <mergeCell ref="K284:M284"/>
    <mergeCell ref="N284:P284"/>
    <mergeCell ref="B281:D281"/>
    <mergeCell ref="H281:J281"/>
    <mergeCell ref="K281:M281"/>
    <mergeCell ref="N281:P281"/>
    <mergeCell ref="B282:D282"/>
    <mergeCell ref="H282:J282"/>
    <mergeCell ref="K282:M282"/>
    <mergeCell ref="N282:P282"/>
    <mergeCell ref="B279:D279"/>
    <mergeCell ref="H279:J279"/>
    <mergeCell ref="K279:M279"/>
    <mergeCell ref="N279:P279"/>
    <mergeCell ref="B280:D280"/>
    <mergeCell ref="H280:J280"/>
    <mergeCell ref="K280:M280"/>
    <mergeCell ref="N280:P280"/>
    <mergeCell ref="B277:D277"/>
    <mergeCell ref="H277:J277"/>
    <mergeCell ref="K277:M277"/>
    <mergeCell ref="N277:P277"/>
    <mergeCell ref="B278:D278"/>
    <mergeCell ref="H278:J278"/>
    <mergeCell ref="K278:M278"/>
    <mergeCell ref="N278:P278"/>
    <mergeCell ref="B275:D275"/>
    <mergeCell ref="H275:J275"/>
    <mergeCell ref="K275:M275"/>
    <mergeCell ref="N275:P275"/>
    <mergeCell ref="B276:D276"/>
    <mergeCell ref="H276:J276"/>
    <mergeCell ref="K276:M276"/>
    <mergeCell ref="N276:P276"/>
    <mergeCell ref="B273:D273"/>
    <mergeCell ref="H273:J273"/>
    <mergeCell ref="K273:M273"/>
    <mergeCell ref="N273:P273"/>
    <mergeCell ref="B274:D274"/>
    <mergeCell ref="H274:J274"/>
    <mergeCell ref="K274:M274"/>
    <mergeCell ref="N274:P274"/>
    <mergeCell ref="B271:D271"/>
    <mergeCell ref="H271:J271"/>
    <mergeCell ref="K271:M271"/>
    <mergeCell ref="N271:P271"/>
    <mergeCell ref="B272:D272"/>
    <mergeCell ref="H272:J272"/>
    <mergeCell ref="K272:M272"/>
    <mergeCell ref="N272:P272"/>
    <mergeCell ref="B269:D269"/>
    <mergeCell ref="H269:J269"/>
    <mergeCell ref="K269:M269"/>
    <mergeCell ref="N269:P269"/>
    <mergeCell ref="B270:D270"/>
    <mergeCell ref="H270:J270"/>
    <mergeCell ref="K270:M270"/>
    <mergeCell ref="N270:P270"/>
    <mergeCell ref="B267:D267"/>
    <mergeCell ref="H267:J267"/>
    <mergeCell ref="K267:M267"/>
    <mergeCell ref="N267:P267"/>
    <mergeCell ref="B268:D268"/>
    <mergeCell ref="H268:J268"/>
    <mergeCell ref="K268:M268"/>
    <mergeCell ref="N268:P268"/>
    <mergeCell ref="B265:D265"/>
    <mergeCell ref="H265:J265"/>
    <mergeCell ref="K265:M265"/>
    <mergeCell ref="N265:P265"/>
    <mergeCell ref="B266:D266"/>
    <mergeCell ref="H266:J266"/>
    <mergeCell ref="K266:M266"/>
    <mergeCell ref="N266:P266"/>
    <mergeCell ref="B263:D263"/>
    <mergeCell ref="H263:J263"/>
    <mergeCell ref="K263:M263"/>
    <mergeCell ref="N263:P263"/>
    <mergeCell ref="B264:D264"/>
    <mergeCell ref="H264:J264"/>
    <mergeCell ref="K264:M264"/>
    <mergeCell ref="N264:P264"/>
    <mergeCell ref="B261:D261"/>
    <mergeCell ref="H261:J261"/>
    <mergeCell ref="K261:M261"/>
    <mergeCell ref="N261:P261"/>
    <mergeCell ref="B262:D262"/>
    <mergeCell ref="H262:J262"/>
    <mergeCell ref="K262:M262"/>
    <mergeCell ref="N262:P262"/>
    <mergeCell ref="B259:D259"/>
    <mergeCell ref="H259:J259"/>
    <mergeCell ref="K259:M259"/>
    <mergeCell ref="N259:P259"/>
    <mergeCell ref="B260:D260"/>
    <mergeCell ref="H260:J260"/>
    <mergeCell ref="K260:M260"/>
    <mergeCell ref="N260:P260"/>
    <mergeCell ref="B257:D257"/>
    <mergeCell ref="H257:J257"/>
    <mergeCell ref="K257:M257"/>
    <mergeCell ref="N257:P257"/>
    <mergeCell ref="B258:D258"/>
    <mergeCell ref="H258:J258"/>
    <mergeCell ref="K258:M258"/>
    <mergeCell ref="N258:P258"/>
    <mergeCell ref="B255:D255"/>
    <mergeCell ref="H255:J255"/>
    <mergeCell ref="K255:M255"/>
    <mergeCell ref="N255:P255"/>
    <mergeCell ref="B256:D256"/>
    <mergeCell ref="H256:J256"/>
    <mergeCell ref="K256:M256"/>
    <mergeCell ref="N256:P256"/>
    <mergeCell ref="B253:D253"/>
    <mergeCell ref="H253:J253"/>
    <mergeCell ref="K253:M253"/>
    <mergeCell ref="N253:P253"/>
    <mergeCell ref="B254:D254"/>
    <mergeCell ref="H254:J254"/>
    <mergeCell ref="K254:M254"/>
    <mergeCell ref="N254:P254"/>
    <mergeCell ref="B251:D251"/>
    <mergeCell ref="H251:J251"/>
    <mergeCell ref="K251:M251"/>
    <mergeCell ref="N251:P251"/>
    <mergeCell ref="B252:D252"/>
    <mergeCell ref="H252:J252"/>
    <mergeCell ref="K252:M252"/>
    <mergeCell ref="N252:P252"/>
    <mergeCell ref="B249:D249"/>
    <mergeCell ref="H249:J249"/>
    <mergeCell ref="K249:M249"/>
    <mergeCell ref="N249:P249"/>
    <mergeCell ref="B250:D250"/>
    <mergeCell ref="H250:J250"/>
    <mergeCell ref="K250:M250"/>
    <mergeCell ref="N250:P250"/>
    <mergeCell ref="B247:D247"/>
    <mergeCell ref="H247:J247"/>
    <mergeCell ref="K247:M247"/>
    <mergeCell ref="N247:P247"/>
    <mergeCell ref="B248:D248"/>
    <mergeCell ref="H248:J248"/>
    <mergeCell ref="K248:M248"/>
    <mergeCell ref="N248:P248"/>
    <mergeCell ref="B245:D245"/>
    <mergeCell ref="H245:J245"/>
    <mergeCell ref="K245:M245"/>
    <mergeCell ref="N245:P245"/>
    <mergeCell ref="B246:D246"/>
    <mergeCell ref="H246:J246"/>
    <mergeCell ref="K246:M246"/>
    <mergeCell ref="N246:P246"/>
    <mergeCell ref="B243:D243"/>
    <mergeCell ref="H243:J243"/>
    <mergeCell ref="K243:M243"/>
    <mergeCell ref="N243:P243"/>
    <mergeCell ref="B244:D244"/>
    <mergeCell ref="H244:J244"/>
    <mergeCell ref="K244:M244"/>
    <mergeCell ref="N244:P244"/>
    <mergeCell ref="B241:D241"/>
    <mergeCell ref="H241:J241"/>
    <mergeCell ref="K241:M241"/>
    <mergeCell ref="N241:P241"/>
    <mergeCell ref="B242:D242"/>
    <mergeCell ref="H242:J242"/>
    <mergeCell ref="K242:M242"/>
    <mergeCell ref="N242:P242"/>
    <mergeCell ref="B239:D239"/>
    <mergeCell ref="H239:J239"/>
    <mergeCell ref="K239:M239"/>
    <mergeCell ref="N239:P239"/>
    <mergeCell ref="B240:D240"/>
    <mergeCell ref="H240:J240"/>
    <mergeCell ref="K240:M240"/>
    <mergeCell ref="N240:P240"/>
    <mergeCell ref="B237:D237"/>
    <mergeCell ref="H237:J237"/>
    <mergeCell ref="K237:M237"/>
    <mergeCell ref="N237:P237"/>
    <mergeCell ref="B238:D238"/>
    <mergeCell ref="H238:J238"/>
    <mergeCell ref="K238:M238"/>
    <mergeCell ref="N238:P238"/>
    <mergeCell ref="B235:D235"/>
    <mergeCell ref="H235:J235"/>
    <mergeCell ref="K235:M235"/>
    <mergeCell ref="N235:P235"/>
    <mergeCell ref="B236:D236"/>
    <mergeCell ref="H236:J236"/>
    <mergeCell ref="K236:M236"/>
    <mergeCell ref="N236:P236"/>
    <mergeCell ref="B233:D233"/>
    <mergeCell ref="H233:J233"/>
    <mergeCell ref="K233:M233"/>
    <mergeCell ref="N233:P233"/>
    <mergeCell ref="B234:D234"/>
    <mergeCell ref="H234:J234"/>
    <mergeCell ref="K234:M234"/>
    <mergeCell ref="N234:P234"/>
    <mergeCell ref="B231:D231"/>
    <mergeCell ref="H231:J231"/>
    <mergeCell ref="K231:M231"/>
    <mergeCell ref="N231:P231"/>
    <mergeCell ref="B232:D232"/>
    <mergeCell ref="H232:J232"/>
    <mergeCell ref="K232:M232"/>
    <mergeCell ref="N232:P232"/>
    <mergeCell ref="B229:D229"/>
    <mergeCell ref="H229:J229"/>
    <mergeCell ref="K229:M229"/>
    <mergeCell ref="N229:P229"/>
    <mergeCell ref="B230:D230"/>
    <mergeCell ref="H230:J230"/>
    <mergeCell ref="K230:M230"/>
    <mergeCell ref="N230:P230"/>
    <mergeCell ref="B227:D227"/>
    <mergeCell ref="H227:J227"/>
    <mergeCell ref="K227:M227"/>
    <mergeCell ref="N227:P227"/>
    <mergeCell ref="B228:D228"/>
    <mergeCell ref="H228:J228"/>
    <mergeCell ref="K228:M228"/>
    <mergeCell ref="N228:P228"/>
    <mergeCell ref="B225:D225"/>
    <mergeCell ref="H225:J225"/>
    <mergeCell ref="K225:M225"/>
    <mergeCell ref="N225:P225"/>
    <mergeCell ref="B226:D226"/>
    <mergeCell ref="H226:J226"/>
    <mergeCell ref="K226:M226"/>
    <mergeCell ref="N226:P226"/>
    <mergeCell ref="B223:D223"/>
    <mergeCell ref="H223:J223"/>
    <mergeCell ref="K223:M223"/>
    <mergeCell ref="N223:P223"/>
    <mergeCell ref="B224:D224"/>
    <mergeCell ref="H224:J224"/>
    <mergeCell ref="K224:M224"/>
    <mergeCell ref="N224:P224"/>
    <mergeCell ref="B221:D221"/>
    <mergeCell ref="H221:J221"/>
    <mergeCell ref="K221:M221"/>
    <mergeCell ref="N221:P221"/>
    <mergeCell ref="B222:D222"/>
    <mergeCell ref="H222:J222"/>
    <mergeCell ref="K222:M222"/>
    <mergeCell ref="N222:P222"/>
    <mergeCell ref="B219:D219"/>
    <mergeCell ref="H219:J219"/>
    <mergeCell ref="K219:M219"/>
    <mergeCell ref="N219:P219"/>
    <mergeCell ref="B220:D220"/>
    <mergeCell ref="H220:J220"/>
    <mergeCell ref="K220:M220"/>
    <mergeCell ref="N220:P220"/>
    <mergeCell ref="B217:D217"/>
    <mergeCell ref="H217:J217"/>
    <mergeCell ref="K217:M217"/>
    <mergeCell ref="N217:P217"/>
    <mergeCell ref="B218:D218"/>
    <mergeCell ref="H218:J218"/>
    <mergeCell ref="K218:M218"/>
    <mergeCell ref="N218:P218"/>
    <mergeCell ref="B215:D215"/>
    <mergeCell ref="H215:J215"/>
    <mergeCell ref="K215:M215"/>
    <mergeCell ref="N215:P215"/>
    <mergeCell ref="B216:D216"/>
    <mergeCell ref="H216:J216"/>
    <mergeCell ref="K216:M216"/>
    <mergeCell ref="N216:P216"/>
    <mergeCell ref="B213:D213"/>
    <mergeCell ref="H213:J213"/>
    <mergeCell ref="K213:M213"/>
    <mergeCell ref="N213:P213"/>
    <mergeCell ref="B214:D214"/>
    <mergeCell ref="H214:J214"/>
    <mergeCell ref="K214:M214"/>
    <mergeCell ref="N214:P214"/>
    <mergeCell ref="B211:D211"/>
    <mergeCell ref="H211:J211"/>
    <mergeCell ref="K211:M211"/>
    <mergeCell ref="N211:P211"/>
    <mergeCell ref="B212:D212"/>
    <mergeCell ref="H212:J212"/>
    <mergeCell ref="K212:M212"/>
    <mergeCell ref="N212:P212"/>
    <mergeCell ref="B209:D209"/>
    <mergeCell ref="H209:J209"/>
    <mergeCell ref="K209:M209"/>
    <mergeCell ref="N209:P209"/>
    <mergeCell ref="B210:D210"/>
    <mergeCell ref="H210:J210"/>
    <mergeCell ref="K210:M210"/>
    <mergeCell ref="N210:P210"/>
    <mergeCell ref="B207:D207"/>
    <mergeCell ref="H207:J207"/>
    <mergeCell ref="K207:M207"/>
    <mergeCell ref="N207:P207"/>
    <mergeCell ref="B208:D208"/>
    <mergeCell ref="H208:J208"/>
    <mergeCell ref="K208:M208"/>
    <mergeCell ref="N208:P208"/>
    <mergeCell ref="B205:D205"/>
    <mergeCell ref="H205:J205"/>
    <mergeCell ref="K205:M205"/>
    <mergeCell ref="N205:P205"/>
    <mergeCell ref="B206:D206"/>
    <mergeCell ref="H206:J206"/>
    <mergeCell ref="K206:M206"/>
    <mergeCell ref="N206:P206"/>
    <mergeCell ref="B203:D203"/>
    <mergeCell ref="H203:J203"/>
    <mergeCell ref="K203:M203"/>
    <mergeCell ref="N203:P203"/>
    <mergeCell ref="B204:D204"/>
    <mergeCell ref="H204:J204"/>
    <mergeCell ref="K204:M204"/>
    <mergeCell ref="N204:P204"/>
    <mergeCell ref="B201:D201"/>
    <mergeCell ref="H201:J201"/>
    <mergeCell ref="K201:M201"/>
    <mergeCell ref="N201:P201"/>
    <mergeCell ref="B202:D202"/>
    <mergeCell ref="H202:J202"/>
    <mergeCell ref="K202:M202"/>
    <mergeCell ref="N202:P202"/>
    <mergeCell ref="B199:D199"/>
    <mergeCell ref="H199:J199"/>
    <mergeCell ref="K199:M199"/>
    <mergeCell ref="N199:P199"/>
    <mergeCell ref="B200:D200"/>
    <mergeCell ref="H200:J200"/>
    <mergeCell ref="K200:M200"/>
    <mergeCell ref="N200:P200"/>
    <mergeCell ref="B197:D197"/>
    <mergeCell ref="H197:J197"/>
    <mergeCell ref="K197:M197"/>
    <mergeCell ref="N197:P197"/>
    <mergeCell ref="B198:D198"/>
    <mergeCell ref="H198:J198"/>
    <mergeCell ref="K198:M198"/>
    <mergeCell ref="N198:P198"/>
    <mergeCell ref="B195:D195"/>
    <mergeCell ref="H195:J195"/>
    <mergeCell ref="K195:M195"/>
    <mergeCell ref="N195:P195"/>
    <mergeCell ref="B196:D196"/>
    <mergeCell ref="H196:J196"/>
    <mergeCell ref="K196:M196"/>
    <mergeCell ref="N196:P196"/>
    <mergeCell ref="B193:D193"/>
    <mergeCell ref="H193:J193"/>
    <mergeCell ref="K193:M193"/>
    <mergeCell ref="N193:P193"/>
    <mergeCell ref="B194:D194"/>
    <mergeCell ref="H194:J194"/>
    <mergeCell ref="K194:M194"/>
    <mergeCell ref="N194:P194"/>
    <mergeCell ref="B191:D191"/>
    <mergeCell ref="H191:J191"/>
    <mergeCell ref="K191:M191"/>
    <mergeCell ref="N191:P191"/>
    <mergeCell ref="B192:D192"/>
    <mergeCell ref="H192:J192"/>
    <mergeCell ref="K192:M192"/>
    <mergeCell ref="N192:P192"/>
    <mergeCell ref="B189:D189"/>
    <mergeCell ref="H189:J189"/>
    <mergeCell ref="K189:M189"/>
    <mergeCell ref="N189:P189"/>
    <mergeCell ref="B190:D190"/>
    <mergeCell ref="H190:J190"/>
    <mergeCell ref="K190:M190"/>
    <mergeCell ref="N190:P190"/>
    <mergeCell ref="B187:D187"/>
    <mergeCell ref="H187:J187"/>
    <mergeCell ref="K187:M187"/>
    <mergeCell ref="N187:P187"/>
    <mergeCell ref="B188:D188"/>
    <mergeCell ref="H188:J188"/>
    <mergeCell ref="K188:M188"/>
    <mergeCell ref="N188:P188"/>
    <mergeCell ref="B185:D185"/>
    <mergeCell ref="H185:J185"/>
    <mergeCell ref="K185:M185"/>
    <mergeCell ref="N185:P185"/>
    <mergeCell ref="B186:D186"/>
    <mergeCell ref="H186:J186"/>
    <mergeCell ref="K186:M186"/>
    <mergeCell ref="N186:P186"/>
    <mergeCell ref="C176:P176"/>
    <mergeCell ref="C177:P177"/>
    <mergeCell ref="B178:P178"/>
    <mergeCell ref="K183:L183"/>
    <mergeCell ref="B184:D184"/>
    <mergeCell ref="H184:J184"/>
    <mergeCell ref="K184:M184"/>
    <mergeCell ref="N184:P184"/>
    <mergeCell ref="C170:E170"/>
    <mergeCell ref="G170:J170"/>
    <mergeCell ref="L170:O170"/>
    <mergeCell ref="C173:P173"/>
    <mergeCell ref="C174:P174"/>
    <mergeCell ref="C175:D175"/>
    <mergeCell ref="C168:E168"/>
    <mergeCell ref="G168:J168"/>
    <mergeCell ref="L168:O168"/>
    <mergeCell ref="C169:E169"/>
    <mergeCell ref="G169:J169"/>
    <mergeCell ref="L169:O169"/>
    <mergeCell ref="B165:D165"/>
    <mergeCell ref="H165:J165"/>
    <mergeCell ref="K165:M165"/>
    <mergeCell ref="N165:P165"/>
    <mergeCell ref="B166:D166"/>
    <mergeCell ref="H166:J166"/>
    <mergeCell ref="K166:M166"/>
    <mergeCell ref="N166:P166"/>
    <mergeCell ref="B163:D163"/>
    <mergeCell ref="H163:J163"/>
    <mergeCell ref="K163:M163"/>
    <mergeCell ref="N163:P163"/>
    <mergeCell ref="B164:D164"/>
    <mergeCell ref="H164:J164"/>
    <mergeCell ref="K164:M164"/>
    <mergeCell ref="N164:P164"/>
    <mergeCell ref="B161:D161"/>
    <mergeCell ref="H161:J161"/>
    <mergeCell ref="K161:M161"/>
    <mergeCell ref="N161:P161"/>
    <mergeCell ref="B162:D162"/>
    <mergeCell ref="H162:J162"/>
    <mergeCell ref="K162:M162"/>
    <mergeCell ref="N162:P162"/>
    <mergeCell ref="B159:D159"/>
    <mergeCell ref="H159:J159"/>
    <mergeCell ref="K159:M159"/>
    <mergeCell ref="N159:P159"/>
    <mergeCell ref="B160:D160"/>
    <mergeCell ref="H160:J160"/>
    <mergeCell ref="K160:M160"/>
    <mergeCell ref="N160:P160"/>
    <mergeCell ref="B157:D157"/>
    <mergeCell ref="H157:J157"/>
    <mergeCell ref="K157:M157"/>
    <mergeCell ref="N157:P157"/>
    <mergeCell ref="B158:D158"/>
    <mergeCell ref="H158:J158"/>
    <mergeCell ref="K158:M158"/>
    <mergeCell ref="N158:P158"/>
    <mergeCell ref="B155:D155"/>
    <mergeCell ref="H155:J155"/>
    <mergeCell ref="K155:M155"/>
    <mergeCell ref="N155:P155"/>
    <mergeCell ref="B156:D156"/>
    <mergeCell ref="H156:J156"/>
    <mergeCell ref="K156:M156"/>
    <mergeCell ref="N156:P156"/>
    <mergeCell ref="B153:D153"/>
    <mergeCell ref="H153:J153"/>
    <mergeCell ref="K153:M153"/>
    <mergeCell ref="N153:P153"/>
    <mergeCell ref="B154:D154"/>
    <mergeCell ref="H154:J154"/>
    <mergeCell ref="K154:M154"/>
    <mergeCell ref="N154:P154"/>
    <mergeCell ref="B151:D151"/>
    <mergeCell ref="H151:J151"/>
    <mergeCell ref="K151:M151"/>
    <mergeCell ref="N151:P151"/>
    <mergeCell ref="B152:D152"/>
    <mergeCell ref="H152:J152"/>
    <mergeCell ref="K152:M152"/>
    <mergeCell ref="N152:P152"/>
    <mergeCell ref="B149:D149"/>
    <mergeCell ref="H149:J149"/>
    <mergeCell ref="K149:M149"/>
    <mergeCell ref="N149:P149"/>
    <mergeCell ref="B150:D150"/>
    <mergeCell ref="H150:J150"/>
    <mergeCell ref="K150:M150"/>
    <mergeCell ref="N150:P150"/>
    <mergeCell ref="B147:D147"/>
    <mergeCell ref="H147:J147"/>
    <mergeCell ref="K147:M147"/>
    <mergeCell ref="N147:P147"/>
    <mergeCell ref="B148:D148"/>
    <mergeCell ref="H148:J148"/>
    <mergeCell ref="K148:M148"/>
    <mergeCell ref="N148:P148"/>
    <mergeCell ref="B145:D145"/>
    <mergeCell ref="H145:J145"/>
    <mergeCell ref="K145:M145"/>
    <mergeCell ref="N145:P145"/>
    <mergeCell ref="B146:D146"/>
    <mergeCell ref="H146:J146"/>
    <mergeCell ref="K146:M146"/>
    <mergeCell ref="N146:P146"/>
    <mergeCell ref="B143:D143"/>
    <mergeCell ref="H143:J143"/>
    <mergeCell ref="K143:M143"/>
    <mergeCell ref="N143:P143"/>
    <mergeCell ref="B144:D144"/>
    <mergeCell ref="H144:J144"/>
    <mergeCell ref="K144:M144"/>
    <mergeCell ref="N144:P144"/>
    <mergeCell ref="B141:D141"/>
    <mergeCell ref="H141:J141"/>
    <mergeCell ref="K141:M141"/>
    <mergeCell ref="N141:P141"/>
    <mergeCell ref="B142:D142"/>
    <mergeCell ref="H142:J142"/>
    <mergeCell ref="K142:M142"/>
    <mergeCell ref="N142:P142"/>
    <mergeCell ref="B139:D139"/>
    <mergeCell ref="H139:J139"/>
    <mergeCell ref="K139:M139"/>
    <mergeCell ref="N139:P139"/>
    <mergeCell ref="B140:D140"/>
    <mergeCell ref="H140:J140"/>
    <mergeCell ref="K140:M140"/>
    <mergeCell ref="N140:P140"/>
    <mergeCell ref="B137:D137"/>
    <mergeCell ref="H137:J137"/>
    <mergeCell ref="K137:M137"/>
    <mergeCell ref="N137:P137"/>
    <mergeCell ref="B138:D138"/>
    <mergeCell ref="H138:J138"/>
    <mergeCell ref="K138:M138"/>
    <mergeCell ref="N138:P138"/>
    <mergeCell ref="B135:D135"/>
    <mergeCell ref="H135:J135"/>
    <mergeCell ref="K135:M135"/>
    <mergeCell ref="N135:P135"/>
    <mergeCell ref="B136:D136"/>
    <mergeCell ref="H136:J136"/>
    <mergeCell ref="K136:M136"/>
    <mergeCell ref="N136:P136"/>
    <mergeCell ref="B133:D133"/>
    <mergeCell ref="H133:J133"/>
    <mergeCell ref="K133:M133"/>
    <mergeCell ref="N133:P133"/>
    <mergeCell ref="B134:D134"/>
    <mergeCell ref="H134:J134"/>
    <mergeCell ref="K134:M134"/>
    <mergeCell ref="N134:P134"/>
    <mergeCell ref="B131:D131"/>
    <mergeCell ref="H131:J131"/>
    <mergeCell ref="K131:M131"/>
    <mergeCell ref="N131:P131"/>
    <mergeCell ref="B132:D132"/>
    <mergeCell ref="H132:J132"/>
    <mergeCell ref="K132:M132"/>
    <mergeCell ref="N132:P132"/>
    <mergeCell ref="B129:D129"/>
    <mergeCell ref="H129:J129"/>
    <mergeCell ref="K129:M129"/>
    <mergeCell ref="N129:P129"/>
    <mergeCell ref="B130:D130"/>
    <mergeCell ref="H130:J130"/>
    <mergeCell ref="K130:M130"/>
    <mergeCell ref="N130:P130"/>
    <mergeCell ref="B127:D127"/>
    <mergeCell ref="H127:J127"/>
    <mergeCell ref="K127:M127"/>
    <mergeCell ref="N127:P127"/>
    <mergeCell ref="B128:D128"/>
    <mergeCell ref="H128:J128"/>
    <mergeCell ref="K128:M128"/>
    <mergeCell ref="N128:P128"/>
    <mergeCell ref="B125:D125"/>
    <mergeCell ref="H125:J125"/>
    <mergeCell ref="K125:M125"/>
    <mergeCell ref="N125:P125"/>
    <mergeCell ref="B126:D126"/>
    <mergeCell ref="H126:J126"/>
    <mergeCell ref="K126:M126"/>
    <mergeCell ref="N126:P126"/>
    <mergeCell ref="B123:D123"/>
    <mergeCell ref="H123:J123"/>
    <mergeCell ref="K123:M123"/>
    <mergeCell ref="N123:P123"/>
    <mergeCell ref="B124:D124"/>
    <mergeCell ref="H124:J124"/>
    <mergeCell ref="K124:M124"/>
    <mergeCell ref="N124:P124"/>
    <mergeCell ref="B121:D121"/>
    <mergeCell ref="H121:J121"/>
    <mergeCell ref="K121:M121"/>
    <mergeCell ref="N121:P121"/>
    <mergeCell ref="B122:D122"/>
    <mergeCell ref="H122:J122"/>
    <mergeCell ref="K122:M122"/>
    <mergeCell ref="N122:P122"/>
    <mergeCell ref="B119:D119"/>
    <mergeCell ref="H119:J119"/>
    <mergeCell ref="K119:M119"/>
    <mergeCell ref="N119:P119"/>
    <mergeCell ref="B120:D120"/>
    <mergeCell ref="H120:J120"/>
    <mergeCell ref="K120:M120"/>
    <mergeCell ref="N120:P120"/>
    <mergeCell ref="B117:D117"/>
    <mergeCell ref="H117:J117"/>
    <mergeCell ref="K117:M117"/>
    <mergeCell ref="N117:P117"/>
    <mergeCell ref="B118:D118"/>
    <mergeCell ref="H118:J118"/>
    <mergeCell ref="K118:M118"/>
    <mergeCell ref="N118:P118"/>
    <mergeCell ref="B115:D115"/>
    <mergeCell ref="H115:J115"/>
    <mergeCell ref="K115:M115"/>
    <mergeCell ref="N115:P115"/>
    <mergeCell ref="B116:D116"/>
    <mergeCell ref="H116:J116"/>
    <mergeCell ref="K116:M116"/>
    <mergeCell ref="N116:P116"/>
    <mergeCell ref="B113:D113"/>
    <mergeCell ref="H113:J113"/>
    <mergeCell ref="K113:M113"/>
    <mergeCell ref="N113:P113"/>
    <mergeCell ref="B114:D114"/>
    <mergeCell ref="H114:J114"/>
    <mergeCell ref="K114:M114"/>
    <mergeCell ref="N114:P114"/>
    <mergeCell ref="B111:D111"/>
    <mergeCell ref="H111:J111"/>
    <mergeCell ref="K111:M111"/>
    <mergeCell ref="N111:P111"/>
    <mergeCell ref="B112:D112"/>
    <mergeCell ref="H112:J112"/>
    <mergeCell ref="K112:M112"/>
    <mergeCell ref="N112:P112"/>
    <mergeCell ref="B109:D109"/>
    <mergeCell ref="H109:J109"/>
    <mergeCell ref="K109:M109"/>
    <mergeCell ref="N109:P109"/>
    <mergeCell ref="B110:D110"/>
    <mergeCell ref="H110:J110"/>
    <mergeCell ref="K110:M110"/>
    <mergeCell ref="N110:P110"/>
    <mergeCell ref="B107:D107"/>
    <mergeCell ref="H107:J107"/>
    <mergeCell ref="K107:M107"/>
    <mergeCell ref="N107:P107"/>
    <mergeCell ref="B108:D108"/>
    <mergeCell ref="H108:J108"/>
    <mergeCell ref="K108:M108"/>
    <mergeCell ref="N108:P108"/>
    <mergeCell ref="B105:D105"/>
    <mergeCell ref="H105:J105"/>
    <mergeCell ref="K105:M105"/>
    <mergeCell ref="N105:P105"/>
    <mergeCell ref="B106:D106"/>
    <mergeCell ref="H106:J106"/>
    <mergeCell ref="K106:M106"/>
    <mergeCell ref="N106:P106"/>
    <mergeCell ref="B103:D103"/>
    <mergeCell ref="H103:J103"/>
    <mergeCell ref="K103:M103"/>
    <mergeCell ref="N103:P103"/>
    <mergeCell ref="B104:D104"/>
    <mergeCell ref="H104:J104"/>
    <mergeCell ref="K104:M104"/>
    <mergeCell ref="N104:P104"/>
    <mergeCell ref="B101:D101"/>
    <mergeCell ref="H101:J101"/>
    <mergeCell ref="K101:M101"/>
    <mergeCell ref="N101:P101"/>
    <mergeCell ref="B102:D102"/>
    <mergeCell ref="H102:J102"/>
    <mergeCell ref="K102:M102"/>
    <mergeCell ref="N102:P102"/>
    <mergeCell ref="B99:D99"/>
    <mergeCell ref="H99:J99"/>
    <mergeCell ref="K99:M99"/>
    <mergeCell ref="N99:P99"/>
    <mergeCell ref="B100:D100"/>
    <mergeCell ref="H100:J100"/>
    <mergeCell ref="K100:M100"/>
    <mergeCell ref="N100:P100"/>
    <mergeCell ref="B97:D97"/>
    <mergeCell ref="H97:J97"/>
    <mergeCell ref="K97:M97"/>
    <mergeCell ref="N97:P97"/>
    <mergeCell ref="B98:D98"/>
    <mergeCell ref="H98:J98"/>
    <mergeCell ref="K98:M98"/>
    <mergeCell ref="N98:P98"/>
    <mergeCell ref="B95:D95"/>
    <mergeCell ref="H95:J95"/>
    <mergeCell ref="K95:M95"/>
    <mergeCell ref="N95:P95"/>
    <mergeCell ref="B96:D96"/>
    <mergeCell ref="H96:J96"/>
    <mergeCell ref="K96:M96"/>
    <mergeCell ref="N96:P96"/>
    <mergeCell ref="B93:D93"/>
    <mergeCell ref="H93:J93"/>
    <mergeCell ref="K93:M93"/>
    <mergeCell ref="N93:P93"/>
    <mergeCell ref="B94:D94"/>
    <mergeCell ref="H94:J94"/>
    <mergeCell ref="K94:M94"/>
    <mergeCell ref="N94:P94"/>
    <mergeCell ref="B91:D91"/>
    <mergeCell ref="H91:J91"/>
    <mergeCell ref="K91:M91"/>
    <mergeCell ref="N91:P91"/>
    <mergeCell ref="B92:D92"/>
    <mergeCell ref="H92:J92"/>
    <mergeCell ref="K92:M92"/>
    <mergeCell ref="N92:P92"/>
    <mergeCell ref="B89:D89"/>
    <mergeCell ref="H89:J89"/>
    <mergeCell ref="K89:M89"/>
    <mergeCell ref="N89:P89"/>
    <mergeCell ref="B90:D90"/>
    <mergeCell ref="H90:J90"/>
    <mergeCell ref="K90:M90"/>
    <mergeCell ref="N90:P90"/>
    <mergeCell ref="B87:D87"/>
    <mergeCell ref="H87:J87"/>
    <mergeCell ref="K87:M87"/>
    <mergeCell ref="N87:P87"/>
    <mergeCell ref="B88:D88"/>
    <mergeCell ref="H88:J88"/>
    <mergeCell ref="K88:M88"/>
    <mergeCell ref="N88:P88"/>
    <mergeCell ref="B85:D85"/>
    <mergeCell ref="H85:J85"/>
    <mergeCell ref="K85:M85"/>
    <mergeCell ref="N85:P85"/>
    <mergeCell ref="B86:D86"/>
    <mergeCell ref="H86:J86"/>
    <mergeCell ref="K86:M86"/>
    <mergeCell ref="N86:P86"/>
    <mergeCell ref="B83:D83"/>
    <mergeCell ref="H83:J83"/>
    <mergeCell ref="K83:M83"/>
    <mergeCell ref="N83:P83"/>
    <mergeCell ref="B84:D84"/>
    <mergeCell ref="H84:J84"/>
    <mergeCell ref="K84:M84"/>
    <mergeCell ref="N84:P84"/>
    <mergeCell ref="B81:D81"/>
    <mergeCell ref="H81:J81"/>
    <mergeCell ref="K81:M81"/>
    <mergeCell ref="N81:P81"/>
    <mergeCell ref="B82:D82"/>
    <mergeCell ref="H82:J82"/>
    <mergeCell ref="K82:M82"/>
    <mergeCell ref="N82:P82"/>
    <mergeCell ref="B79:D79"/>
    <mergeCell ref="H79:J79"/>
    <mergeCell ref="K79:M79"/>
    <mergeCell ref="N79:P79"/>
    <mergeCell ref="B80:D80"/>
    <mergeCell ref="H80:J80"/>
    <mergeCell ref="K80:M80"/>
    <mergeCell ref="N80:P80"/>
    <mergeCell ref="B77:D77"/>
    <mergeCell ref="H77:J77"/>
    <mergeCell ref="K77:M77"/>
    <mergeCell ref="N77:P77"/>
    <mergeCell ref="B78:D78"/>
    <mergeCell ref="H78:J78"/>
    <mergeCell ref="K78:M78"/>
    <mergeCell ref="N78:P78"/>
    <mergeCell ref="B75:D75"/>
    <mergeCell ref="H75:J75"/>
    <mergeCell ref="K75:M75"/>
    <mergeCell ref="N75:P75"/>
    <mergeCell ref="B76:D76"/>
    <mergeCell ref="H76:J76"/>
    <mergeCell ref="K76:M76"/>
    <mergeCell ref="N76:P76"/>
    <mergeCell ref="B73:D73"/>
    <mergeCell ref="H73:J73"/>
    <mergeCell ref="K73:M73"/>
    <mergeCell ref="N73:P73"/>
    <mergeCell ref="B74:D74"/>
    <mergeCell ref="H74:J74"/>
    <mergeCell ref="K74:M74"/>
    <mergeCell ref="N74:P74"/>
    <mergeCell ref="B71:D71"/>
    <mergeCell ref="H71:J71"/>
    <mergeCell ref="K71:M71"/>
    <mergeCell ref="N71:P71"/>
    <mergeCell ref="B72:D72"/>
    <mergeCell ref="H72:J72"/>
    <mergeCell ref="K72:M72"/>
    <mergeCell ref="N72:P72"/>
    <mergeCell ref="B69:D69"/>
    <mergeCell ref="H69:J69"/>
    <mergeCell ref="K69:M69"/>
    <mergeCell ref="N69:P69"/>
    <mergeCell ref="B70:D70"/>
    <mergeCell ref="H70:J70"/>
    <mergeCell ref="K70:M70"/>
    <mergeCell ref="N70:P70"/>
    <mergeCell ref="B67:D67"/>
    <mergeCell ref="H67:J67"/>
    <mergeCell ref="K67:M67"/>
    <mergeCell ref="N67:P67"/>
    <mergeCell ref="B68:D68"/>
    <mergeCell ref="H68:J68"/>
    <mergeCell ref="K68:M68"/>
    <mergeCell ref="N68:P68"/>
    <mergeCell ref="B65:D65"/>
    <mergeCell ref="H65:J65"/>
    <mergeCell ref="K65:M65"/>
    <mergeCell ref="N65:P65"/>
    <mergeCell ref="B66:D66"/>
    <mergeCell ref="H66:J66"/>
    <mergeCell ref="K66:M66"/>
    <mergeCell ref="N66:P66"/>
    <mergeCell ref="B63:D63"/>
    <mergeCell ref="H63:J63"/>
    <mergeCell ref="K63:M63"/>
    <mergeCell ref="N63:P63"/>
    <mergeCell ref="B64:D64"/>
    <mergeCell ref="H64:J64"/>
    <mergeCell ref="K64:M64"/>
    <mergeCell ref="N64:P64"/>
    <mergeCell ref="B61:D61"/>
    <mergeCell ref="H61:J61"/>
    <mergeCell ref="K61:M61"/>
    <mergeCell ref="N61:P61"/>
    <mergeCell ref="B62:D62"/>
    <mergeCell ref="H62:J62"/>
    <mergeCell ref="K62:M62"/>
    <mergeCell ref="N62:P62"/>
    <mergeCell ref="B59:D59"/>
    <mergeCell ref="H59:J59"/>
    <mergeCell ref="K59:M59"/>
    <mergeCell ref="N59:P59"/>
    <mergeCell ref="B60:D60"/>
    <mergeCell ref="H60:J60"/>
    <mergeCell ref="K60:M60"/>
    <mergeCell ref="N60:P60"/>
    <mergeCell ref="B57:D57"/>
    <mergeCell ref="H57:J57"/>
    <mergeCell ref="K57:M57"/>
    <mergeCell ref="N57:P57"/>
    <mergeCell ref="B58:D58"/>
    <mergeCell ref="H58:J58"/>
    <mergeCell ref="K58:M58"/>
    <mergeCell ref="N58:P58"/>
    <mergeCell ref="B55:D55"/>
    <mergeCell ref="H55:J55"/>
    <mergeCell ref="K55:M55"/>
    <mergeCell ref="N55:P55"/>
    <mergeCell ref="B56:D56"/>
    <mergeCell ref="H56:J56"/>
    <mergeCell ref="K56:M56"/>
    <mergeCell ref="N56:P56"/>
    <mergeCell ref="B53:D53"/>
    <mergeCell ref="H53:J53"/>
    <mergeCell ref="K53:M53"/>
    <mergeCell ref="N53:P53"/>
    <mergeCell ref="B54:D54"/>
    <mergeCell ref="H54:J54"/>
    <mergeCell ref="K54:M54"/>
    <mergeCell ref="N54:P54"/>
    <mergeCell ref="B51:D51"/>
    <mergeCell ref="H51:J51"/>
    <mergeCell ref="K51:M51"/>
    <mergeCell ref="N51:P51"/>
    <mergeCell ref="B52:D52"/>
    <mergeCell ref="H52:J52"/>
    <mergeCell ref="K52:M52"/>
    <mergeCell ref="N52:P52"/>
    <mergeCell ref="B49:D49"/>
    <mergeCell ref="H49:J49"/>
    <mergeCell ref="K49:M49"/>
    <mergeCell ref="N49:P49"/>
    <mergeCell ref="B50:D50"/>
    <mergeCell ref="H50:J50"/>
    <mergeCell ref="K50:M50"/>
    <mergeCell ref="N50:P50"/>
    <mergeCell ref="B47:D47"/>
    <mergeCell ref="H47:J47"/>
    <mergeCell ref="K47:M47"/>
    <mergeCell ref="N47:P47"/>
    <mergeCell ref="B48:D48"/>
    <mergeCell ref="H48:J48"/>
    <mergeCell ref="K48:M48"/>
    <mergeCell ref="N48:P48"/>
    <mergeCell ref="B45:D45"/>
    <mergeCell ref="H45:J45"/>
    <mergeCell ref="K45:M45"/>
    <mergeCell ref="N45:P45"/>
    <mergeCell ref="B46:D46"/>
    <mergeCell ref="H46:J46"/>
    <mergeCell ref="K46:M46"/>
    <mergeCell ref="N46:P46"/>
    <mergeCell ref="B43:D43"/>
    <mergeCell ref="H43:J43"/>
    <mergeCell ref="K43:M43"/>
    <mergeCell ref="N43:P43"/>
    <mergeCell ref="B44:D44"/>
    <mergeCell ref="H44:J44"/>
    <mergeCell ref="K44:M44"/>
    <mergeCell ref="N44:P44"/>
    <mergeCell ref="B41:D41"/>
    <mergeCell ref="H41:J41"/>
    <mergeCell ref="K41:M41"/>
    <mergeCell ref="N41:P41"/>
    <mergeCell ref="B42:D42"/>
    <mergeCell ref="H42:J42"/>
    <mergeCell ref="K42:M42"/>
    <mergeCell ref="N42:P42"/>
    <mergeCell ref="B39:D39"/>
    <mergeCell ref="H39:J39"/>
    <mergeCell ref="K39:M39"/>
    <mergeCell ref="N39:P39"/>
    <mergeCell ref="B40:D40"/>
    <mergeCell ref="H40:J40"/>
    <mergeCell ref="K40:M40"/>
    <mergeCell ref="N40:P40"/>
    <mergeCell ref="B37:D37"/>
    <mergeCell ref="H37:J37"/>
    <mergeCell ref="K37:M37"/>
    <mergeCell ref="N37:P37"/>
    <mergeCell ref="B38:D38"/>
    <mergeCell ref="H38:J38"/>
    <mergeCell ref="K38:M38"/>
    <mergeCell ref="N38:P38"/>
    <mergeCell ref="B35:D35"/>
    <mergeCell ref="H35:J35"/>
    <mergeCell ref="K35:M35"/>
    <mergeCell ref="N35:P35"/>
    <mergeCell ref="B36:D36"/>
    <mergeCell ref="H36:J36"/>
    <mergeCell ref="K36:M36"/>
    <mergeCell ref="N36:P36"/>
    <mergeCell ref="B33:D33"/>
    <mergeCell ref="H33:J33"/>
    <mergeCell ref="K33:M33"/>
    <mergeCell ref="N33:P33"/>
    <mergeCell ref="B34:D34"/>
    <mergeCell ref="H34:J34"/>
    <mergeCell ref="K34:M34"/>
    <mergeCell ref="N34:P34"/>
    <mergeCell ref="B31:D31"/>
    <mergeCell ref="H31:J31"/>
    <mergeCell ref="K31:M31"/>
    <mergeCell ref="N31:P31"/>
    <mergeCell ref="B32:D32"/>
    <mergeCell ref="H32:J32"/>
    <mergeCell ref="K32:M32"/>
    <mergeCell ref="N32:P32"/>
    <mergeCell ref="B29:D29"/>
    <mergeCell ref="H29:J29"/>
    <mergeCell ref="K29:M29"/>
    <mergeCell ref="N29:P29"/>
    <mergeCell ref="B30:D30"/>
    <mergeCell ref="H30:J30"/>
    <mergeCell ref="K30:M30"/>
    <mergeCell ref="N30:P30"/>
    <mergeCell ref="B27:D27"/>
    <mergeCell ref="H27:J27"/>
    <mergeCell ref="K27:M27"/>
    <mergeCell ref="N27:P27"/>
    <mergeCell ref="B28:D28"/>
    <mergeCell ref="H28:J28"/>
    <mergeCell ref="K28:M28"/>
    <mergeCell ref="N28:P28"/>
    <mergeCell ref="B25:D25"/>
    <mergeCell ref="H25:J25"/>
    <mergeCell ref="K25:M25"/>
    <mergeCell ref="N25:P25"/>
    <mergeCell ref="B26:D26"/>
    <mergeCell ref="H26:J26"/>
    <mergeCell ref="K26:M26"/>
    <mergeCell ref="N26:P26"/>
    <mergeCell ref="B23:D23"/>
    <mergeCell ref="H23:J23"/>
    <mergeCell ref="K23:M23"/>
    <mergeCell ref="N23:P23"/>
    <mergeCell ref="B24:D24"/>
    <mergeCell ref="H24:J24"/>
    <mergeCell ref="K24:M24"/>
    <mergeCell ref="N24:P24"/>
    <mergeCell ref="B21:D21"/>
    <mergeCell ref="H21:J21"/>
    <mergeCell ref="K21:M21"/>
    <mergeCell ref="N21:P21"/>
    <mergeCell ref="B22:D22"/>
    <mergeCell ref="H22:J22"/>
    <mergeCell ref="K22:M22"/>
    <mergeCell ref="N22:P22"/>
    <mergeCell ref="B19:D19"/>
    <mergeCell ref="H19:J19"/>
    <mergeCell ref="K19:M19"/>
    <mergeCell ref="N19:P19"/>
    <mergeCell ref="B20:D20"/>
    <mergeCell ref="H20:J20"/>
    <mergeCell ref="K20:M20"/>
    <mergeCell ref="N20:P20"/>
    <mergeCell ref="B17:D17"/>
    <mergeCell ref="H17:J17"/>
    <mergeCell ref="K17:M17"/>
    <mergeCell ref="N17:P17"/>
    <mergeCell ref="B18:D18"/>
    <mergeCell ref="H18:J18"/>
    <mergeCell ref="K18:M18"/>
    <mergeCell ref="N18:P18"/>
    <mergeCell ref="C7:D7"/>
    <mergeCell ref="C8:P8"/>
    <mergeCell ref="C9:P9"/>
    <mergeCell ref="B10:P10"/>
    <mergeCell ref="K15:L15"/>
    <mergeCell ref="B16:D16"/>
    <mergeCell ref="H16:J16"/>
    <mergeCell ref="K16:M16"/>
    <mergeCell ref="N16:P16"/>
    <mergeCell ref="B1:B3"/>
    <mergeCell ref="C1:P1"/>
    <mergeCell ref="C2:P2"/>
    <mergeCell ref="C3:P3"/>
    <mergeCell ref="C5:P5"/>
    <mergeCell ref="C6:P6"/>
  </mergeCells>
  <dataValidations count="6">
    <dataValidation type="list" allowBlank="1" showInputMessage="1" showErrorMessage="1" sqref="E17:E166 E185:E334 E353:E502 E521:E670 E856:E1005 E1190:E1339 E1358:E1507 E1525:E1674 E1692:E1841 E1859:E2008 E1023:E1172 E689:E837" xr:uid="{267219DC-0D44-4212-9513-4C50D7E8B7F9}">
      <formula1>INDIRECT($B17)</formula1>
    </dataValidation>
    <dataValidation type="list" allowBlank="1" showInputMessage="1" showErrorMessage="1" sqref="C7:D7" xr:uid="{94CF4B4C-858C-4262-82B4-CF86E43F83DA}">
      <formula1>Unidades_de_medida</formula1>
    </dataValidation>
    <dataValidation type="list" allowBlank="1" showInputMessage="1" showErrorMessage="1" sqref="C6:P6 C174:P174 C1347:P1347 C342:P342 C510:P510 C677:P677 C845:P845 C1012:P1012 C1179:P1179 C1514:P1514 C1681:P1681 C1848:P1848" xr:uid="{5278CE40-7074-4837-9C83-CB851A8A37DC}">
      <formula1>INDIRECT($C$8)</formula1>
    </dataValidation>
    <dataValidation type="list" allowBlank="1" showInputMessage="1" showErrorMessage="1" sqref="C8:P8 C176:P176 C1349:P1349 C344:P344 C512:P512 C679:P679 C847:P847 C1014:P1014 C1181:P1181 C1516:P1516 C1683:P1683 C1850:P1850" xr:uid="{E01B6BA6-0612-4D63-902B-D6DE63AF05E1}">
      <formula1>INDIRECT($C$9)</formula1>
    </dataValidation>
    <dataValidation type="list" allowBlank="1" showInputMessage="1" showErrorMessage="1" sqref="C9:P9 C177:P177 C1350:P1350 C345:P345 C513:P513 C680:P680 C848:P848 C1015:P1015 C1182:P1182 C1517:P1517 C1684:P1684 C1851:P1851" xr:uid="{76BE3785-C031-45ED-85F8-A5DD6FF8FC29}">
      <formula1>Programas</formula1>
    </dataValidation>
    <dataValidation type="list" allowBlank="1" showInputMessage="1" showErrorMessage="1" sqref="B1859:B2008 B17:B166 B353:B502 B521:B670 B856:B1005 B1190:B1339 B1358:B1507 B1525:B1674 B1692:B1841 B185:B334 B1023:B1172 B689:B837" xr:uid="{0C20F8A0-4B57-44BE-B768-FAD5C07708FB}">
      <formula1>Municipios</formula1>
    </dataValidation>
  </dataValidations>
  <printOptions horizontalCentered="1"/>
  <pageMargins left="0.23622047244094491" right="0.23622047244094491" top="0.74803149606299213" bottom="0.74803149606299213" header="0.31496062992125984" footer="0.31496062992125984"/>
  <pageSetup scale="55" orientation="landscape" r:id="rId1"/>
  <headerFooter>
    <oddFooter>Página &amp;P</oddFooter>
  </headerFooter>
  <rowBreaks count="23" manualBreakCount="23">
    <brk id="52" max="16383" man="1"/>
    <brk id="172" max="16383" man="1"/>
    <brk id="276" min="1" max="15" man="1"/>
    <brk id="340" max="16383" man="1"/>
    <brk id="448" max="16" man="1"/>
    <brk id="508" max="16383" man="1"/>
    <brk id="615" min="1" max="15" man="1"/>
    <brk id="675" max="16383" man="1"/>
    <brk id="779" max="16" man="1"/>
    <brk id="843" max="16383" man="1"/>
    <brk id="945" max="16" man="1"/>
    <brk id="1010" max="16383" man="1"/>
    <brk id="1111" max="16" man="1"/>
    <brk id="1177" max="16383" man="1"/>
    <brk id="1272" max="16" man="1"/>
    <brk id="1345" max="16383" man="1"/>
    <brk id="1444" max="16" man="1"/>
    <brk id="1512" max="16383" man="1"/>
    <brk id="1612" max="16" man="1"/>
    <brk id="1679" max="16383" man="1"/>
    <brk id="1777" max="16" man="1"/>
    <brk id="1846" max="16383" man="1"/>
    <brk id="1944"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A0120-77B2-4935-8624-FE4011620201}">
  <sheetPr>
    <tabColor rgb="FFFFC000"/>
    <pageSetUpPr fitToPage="1"/>
  </sheetPr>
  <dimension ref="B1:O40"/>
  <sheetViews>
    <sheetView showGridLines="0" view="pageBreakPreview" zoomScale="70" zoomScaleNormal="80" zoomScaleSheetLayoutView="70" workbookViewId="0">
      <selection activeCell="L12" sqref="L12:N31"/>
    </sheetView>
  </sheetViews>
  <sheetFormatPr baseColWidth="10" defaultRowHeight="15"/>
  <cols>
    <col min="1" max="1" width="7.5703125" customWidth="1"/>
    <col min="2" max="2" width="18.7109375" customWidth="1"/>
    <col min="3" max="3" width="25" customWidth="1"/>
    <col min="4" max="4" width="22.140625" customWidth="1"/>
    <col min="5" max="5" width="13.140625" customWidth="1"/>
    <col min="6" max="6" width="16.28515625" customWidth="1"/>
    <col min="7" max="7" width="21.42578125" customWidth="1"/>
    <col min="8" max="8" width="24.42578125" customWidth="1"/>
    <col min="9" max="9" width="23.85546875" customWidth="1"/>
    <col min="10" max="10" width="16" customWidth="1"/>
    <col min="11" max="11" width="26.85546875" customWidth="1"/>
    <col min="12" max="12" width="19.28515625" customWidth="1"/>
    <col min="13" max="13" width="24.28515625" customWidth="1"/>
    <col min="14" max="14" width="20.140625" customWidth="1"/>
    <col min="15" max="15" width="16.140625" customWidth="1"/>
  </cols>
  <sheetData>
    <row r="1" spans="2:14" ht="24" customHeight="1">
      <c r="B1" s="1"/>
      <c r="C1" s="2" t="s">
        <v>0</v>
      </c>
      <c r="D1" s="2"/>
      <c r="E1" s="2"/>
      <c r="F1" s="2"/>
      <c r="G1" s="2"/>
      <c r="H1" s="2"/>
      <c r="I1" s="2"/>
      <c r="J1" s="2"/>
      <c r="K1" s="2"/>
      <c r="L1" s="2"/>
      <c r="M1" s="2"/>
    </row>
    <row r="2" spans="2:14" ht="23.25" customHeight="1">
      <c r="B2" s="1"/>
      <c r="C2" s="2" t="s">
        <v>1</v>
      </c>
      <c r="D2" s="2"/>
      <c r="E2" s="2"/>
      <c r="F2" s="2"/>
      <c r="G2" s="2"/>
      <c r="H2" s="2"/>
      <c r="I2" s="2"/>
      <c r="J2" s="2"/>
      <c r="K2" s="2"/>
      <c r="L2" s="2"/>
      <c r="M2" s="2"/>
    </row>
    <row r="3" spans="2:14" ht="27.75" customHeight="1">
      <c r="B3" s="1"/>
      <c r="C3" s="2" t="s">
        <v>2</v>
      </c>
      <c r="D3" s="2"/>
      <c r="E3" s="2"/>
      <c r="F3" s="2"/>
      <c r="G3" s="2"/>
      <c r="H3" s="2"/>
      <c r="I3" s="2"/>
      <c r="J3" s="2"/>
      <c r="K3" s="2"/>
      <c r="L3" s="2"/>
      <c r="M3" s="2"/>
    </row>
    <row r="4" spans="2:14" ht="9.75" customHeight="1"/>
    <row r="5" spans="2:14" ht="25.5" customHeight="1">
      <c r="B5" s="3" t="s">
        <v>3</v>
      </c>
      <c r="C5" s="4" t="str">
        <f>'[1]FOR-POA23-03'!$C$5</f>
        <v>Dirección General de Coordinación con Organismos Operadores</v>
      </c>
      <c r="D5" s="4"/>
      <c r="E5" s="4"/>
      <c r="F5" s="4"/>
      <c r="G5" s="4"/>
      <c r="H5" s="4"/>
      <c r="I5" s="4"/>
      <c r="J5" s="4"/>
      <c r="K5" s="4"/>
      <c r="L5" s="4"/>
      <c r="M5" s="4"/>
    </row>
    <row r="6" spans="2:14" ht="23.25" customHeight="1">
      <c r="B6" s="3" t="s">
        <v>4</v>
      </c>
      <c r="C6" s="4" t="str">
        <f>'[1]FOR-POA23-03'!$C$6</f>
        <v>2818-13100 Promover la cultura hídrica mediante acciones para fomentar en la población el uso adecuado y racional del agua en el Estado.</v>
      </c>
      <c r="D6" s="4"/>
      <c r="E6" s="4"/>
      <c r="F6" s="4"/>
      <c r="G6" s="4"/>
      <c r="H6" s="4"/>
      <c r="I6" s="4"/>
      <c r="J6" s="4"/>
      <c r="K6" s="4"/>
      <c r="L6" s="4"/>
      <c r="M6" s="4"/>
    </row>
    <row r="7" spans="2:14" ht="38.25" customHeight="1">
      <c r="B7" s="3" t="s">
        <v>5</v>
      </c>
      <c r="C7" s="4" t="str">
        <f>'[1]FOR-POA23-03'!$C$7</f>
        <v>Acción</v>
      </c>
      <c r="D7" s="4"/>
      <c r="E7" s="5"/>
      <c r="F7" s="5"/>
      <c r="G7" s="5"/>
      <c r="H7" s="5"/>
      <c r="I7" s="5"/>
      <c r="J7" s="5"/>
      <c r="K7" s="5"/>
      <c r="L7" s="5"/>
      <c r="M7" s="5"/>
    </row>
    <row r="8" spans="2:14" ht="21.75" customHeight="1">
      <c r="B8" s="3" t="s">
        <v>6</v>
      </c>
      <c r="C8" s="4" t="str">
        <f>'[1]FOR-POA23-03'!$C$8</f>
        <v>_020203010301_Consolidación_fortalecimiento_y_apoyo_a_municipios_organismos_operadores_y_comunidades</v>
      </c>
      <c r="D8" s="4"/>
      <c r="E8" s="4"/>
      <c r="F8" s="4"/>
      <c r="G8" s="4"/>
      <c r="H8" s="4"/>
      <c r="I8" s="4"/>
      <c r="J8" s="4"/>
      <c r="K8" s="4"/>
      <c r="L8" s="4"/>
      <c r="M8" s="4"/>
    </row>
    <row r="9" spans="2:14" ht="30.75" customHeight="1" thickBot="1">
      <c r="B9" s="6" t="s">
        <v>7</v>
      </c>
      <c r="C9" s="7" t="str">
        <f>'[1]FOR-POA23-03'!$C$9</f>
        <v>_02020301_Manejo_Eficiente_y_Sustentable_del_Agua</v>
      </c>
      <c r="D9" s="7"/>
      <c r="E9" s="7"/>
      <c r="F9" s="7"/>
      <c r="G9" s="7"/>
      <c r="H9" s="7"/>
      <c r="I9" s="7"/>
      <c r="J9" s="7"/>
      <c r="K9" s="7"/>
      <c r="L9" s="7"/>
      <c r="M9" s="7"/>
    </row>
    <row r="10" spans="2:14" ht="32.25" customHeight="1" thickBot="1">
      <c r="B10" s="8" t="s">
        <v>8</v>
      </c>
      <c r="C10" s="9"/>
      <c r="D10" s="9"/>
      <c r="E10" s="9"/>
      <c r="F10" s="9"/>
      <c r="G10" s="9"/>
      <c r="H10" s="9"/>
      <c r="I10" s="9"/>
      <c r="J10" s="9"/>
      <c r="K10" s="9"/>
      <c r="L10" s="9"/>
      <c r="M10" s="10"/>
    </row>
    <row r="11" spans="2:14" ht="27.75" customHeight="1" thickBot="1">
      <c r="K11" s="11" t="s">
        <v>9</v>
      </c>
      <c r="L11" s="12" t="s">
        <v>10</v>
      </c>
    </row>
    <row r="12" spans="2:14">
      <c r="B12" s="13"/>
      <c r="C12" s="14"/>
      <c r="D12" s="15"/>
      <c r="G12" s="13"/>
      <c r="H12" s="14"/>
      <c r="I12" s="15"/>
      <c r="L12" s="13"/>
      <c r="M12" s="14"/>
      <c r="N12" s="15"/>
    </row>
    <row r="13" spans="2:14">
      <c r="B13" s="16"/>
      <c r="C13" s="17"/>
      <c r="D13" s="18"/>
      <c r="G13" s="16"/>
      <c r="H13" s="17"/>
      <c r="I13" s="18"/>
      <c r="L13" s="16"/>
      <c r="M13" s="17"/>
      <c r="N13" s="18"/>
    </row>
    <row r="14" spans="2:14" ht="39.75" customHeight="1">
      <c r="B14" s="16"/>
      <c r="C14" s="17"/>
      <c r="D14" s="18"/>
      <c r="G14" s="16"/>
      <c r="H14" s="17"/>
      <c r="I14" s="18"/>
      <c r="L14" s="16"/>
      <c r="M14" s="17"/>
      <c r="N14" s="18"/>
    </row>
    <row r="15" spans="2:14" ht="30.75" customHeight="1">
      <c r="B15" s="16"/>
      <c r="C15" s="17"/>
      <c r="D15" s="18"/>
      <c r="G15" s="16"/>
      <c r="H15" s="17"/>
      <c r="I15" s="18"/>
      <c r="L15" s="16"/>
      <c r="M15" s="17"/>
      <c r="N15" s="18"/>
    </row>
    <row r="16" spans="2:14" ht="29.25" customHeight="1">
      <c r="B16" s="16"/>
      <c r="C16" s="17"/>
      <c r="D16" s="18"/>
      <c r="G16" s="16"/>
      <c r="H16" s="17"/>
      <c r="I16" s="18"/>
      <c r="L16" s="16"/>
      <c r="M16" s="17"/>
      <c r="N16" s="18"/>
    </row>
    <row r="17" spans="2:14" ht="33" customHeight="1">
      <c r="B17" s="16"/>
      <c r="C17" s="17"/>
      <c r="D17" s="18"/>
      <c r="G17" s="16"/>
      <c r="H17" s="17"/>
      <c r="I17" s="18"/>
      <c r="L17" s="16"/>
      <c r="M17" s="17"/>
      <c r="N17" s="18"/>
    </row>
    <row r="18" spans="2:14" ht="32.25" customHeight="1">
      <c r="B18" s="16"/>
      <c r="C18" s="17"/>
      <c r="D18" s="18"/>
      <c r="G18" s="16"/>
      <c r="H18" s="17"/>
      <c r="I18" s="18"/>
      <c r="L18" s="16"/>
      <c r="M18" s="17"/>
      <c r="N18" s="18"/>
    </row>
    <row r="19" spans="2:14" ht="34.5" customHeight="1">
      <c r="B19" s="16"/>
      <c r="C19" s="17"/>
      <c r="D19" s="18"/>
      <c r="G19" s="16"/>
      <c r="H19" s="17"/>
      <c r="I19" s="18"/>
      <c r="L19" s="16"/>
      <c r="M19" s="17"/>
      <c r="N19" s="18"/>
    </row>
    <row r="20" spans="2:14">
      <c r="B20" s="16"/>
      <c r="C20" s="17"/>
      <c r="D20" s="18"/>
      <c r="G20" s="16"/>
      <c r="H20" s="17"/>
      <c r="I20" s="18"/>
      <c r="L20" s="16"/>
      <c r="M20" s="17"/>
      <c r="N20" s="18"/>
    </row>
    <row r="21" spans="2:14" ht="32.25" customHeight="1">
      <c r="B21" s="16"/>
      <c r="C21" s="17"/>
      <c r="D21" s="18"/>
      <c r="G21" s="16"/>
      <c r="H21" s="17"/>
      <c r="I21" s="18"/>
      <c r="L21" s="16"/>
      <c r="M21" s="17"/>
      <c r="N21" s="18"/>
    </row>
    <row r="22" spans="2:14" ht="22.5" customHeight="1">
      <c r="B22" s="16"/>
      <c r="C22" s="17"/>
      <c r="D22" s="18"/>
      <c r="G22" s="16"/>
      <c r="H22" s="17"/>
      <c r="I22" s="18"/>
      <c r="L22" s="16"/>
      <c r="M22" s="17"/>
      <c r="N22" s="18"/>
    </row>
    <row r="23" spans="2:14">
      <c r="B23" s="16"/>
      <c r="C23" s="17"/>
      <c r="D23" s="18"/>
      <c r="G23" s="16"/>
      <c r="H23" s="17"/>
      <c r="I23" s="18"/>
      <c r="L23" s="16"/>
      <c r="M23" s="17"/>
      <c r="N23" s="18"/>
    </row>
    <row r="24" spans="2:14">
      <c r="B24" s="16"/>
      <c r="C24" s="17"/>
      <c r="D24" s="18"/>
      <c r="G24" s="16"/>
      <c r="H24" s="17"/>
      <c r="I24" s="18"/>
      <c r="L24" s="16"/>
      <c r="M24" s="17"/>
      <c r="N24" s="18"/>
    </row>
    <row r="25" spans="2:14">
      <c r="B25" s="16"/>
      <c r="C25" s="17"/>
      <c r="D25" s="18"/>
      <c r="G25" s="16"/>
      <c r="H25" s="17"/>
      <c r="I25" s="18"/>
      <c r="L25" s="16"/>
      <c r="M25" s="17"/>
      <c r="N25" s="18"/>
    </row>
    <row r="26" spans="2:14">
      <c r="B26" s="16"/>
      <c r="C26" s="17"/>
      <c r="D26" s="18"/>
      <c r="G26" s="16"/>
      <c r="H26" s="17"/>
      <c r="I26" s="18"/>
      <c r="L26" s="16"/>
      <c r="M26" s="17"/>
      <c r="N26" s="18"/>
    </row>
    <row r="27" spans="2:14">
      <c r="B27" s="16"/>
      <c r="C27" s="17"/>
      <c r="D27" s="18"/>
      <c r="G27" s="16"/>
      <c r="H27" s="17"/>
      <c r="I27" s="18"/>
      <c r="L27" s="16"/>
      <c r="M27" s="17"/>
      <c r="N27" s="18"/>
    </row>
    <row r="28" spans="2:14">
      <c r="B28" s="16"/>
      <c r="C28" s="17"/>
      <c r="D28" s="18"/>
      <c r="G28" s="16"/>
      <c r="H28" s="17"/>
      <c r="I28" s="18"/>
      <c r="L28" s="16"/>
      <c r="M28" s="17"/>
      <c r="N28" s="18"/>
    </row>
    <row r="29" spans="2:14">
      <c r="B29" s="16"/>
      <c r="C29" s="17"/>
      <c r="D29" s="18"/>
      <c r="G29" s="16"/>
      <c r="H29" s="17"/>
      <c r="I29" s="18"/>
      <c r="L29" s="16"/>
      <c r="M29" s="17"/>
      <c r="N29" s="18"/>
    </row>
    <row r="30" spans="2:14">
      <c r="B30" s="16"/>
      <c r="C30" s="17"/>
      <c r="D30" s="18"/>
      <c r="G30" s="16"/>
      <c r="H30" s="17"/>
      <c r="I30" s="18"/>
      <c r="L30" s="16"/>
      <c r="M30" s="17"/>
      <c r="N30" s="18"/>
    </row>
    <row r="31" spans="2:14" ht="15.75" thickBot="1">
      <c r="B31" s="19"/>
      <c r="C31" s="20"/>
      <c r="D31" s="21"/>
      <c r="G31" s="19"/>
      <c r="H31" s="20"/>
      <c r="I31" s="21"/>
      <c r="L31" s="19"/>
      <c r="M31" s="20"/>
      <c r="N31" s="21"/>
    </row>
    <row r="32" spans="2:14" ht="15.75" thickBot="1"/>
    <row r="33" spans="2:15" ht="15.75" thickBot="1">
      <c r="B33" t="s">
        <v>11</v>
      </c>
      <c r="C33" s="12" t="s">
        <v>12</v>
      </c>
      <c r="H33" t="s">
        <v>11</v>
      </c>
      <c r="I33" s="12" t="s">
        <v>12</v>
      </c>
      <c r="L33" t="s">
        <v>11</v>
      </c>
      <c r="M33" s="12" t="s">
        <v>12</v>
      </c>
    </row>
    <row r="34" spans="2:15" ht="15.75" thickBot="1">
      <c r="B34" t="s">
        <v>13</v>
      </c>
      <c r="C34" s="12" t="s">
        <v>14</v>
      </c>
      <c r="H34" t="s">
        <v>13</v>
      </c>
      <c r="I34" s="12" t="s">
        <v>14</v>
      </c>
      <c r="L34" t="s">
        <v>13</v>
      </c>
      <c r="M34" s="12" t="s">
        <v>14</v>
      </c>
    </row>
    <row r="35" spans="2:15" ht="15.75" thickBot="1">
      <c r="B35" t="s">
        <v>15</v>
      </c>
      <c r="C35" s="12" t="s">
        <v>16</v>
      </c>
      <c r="H35" t="s">
        <v>15</v>
      </c>
      <c r="I35" s="12" t="s">
        <v>16</v>
      </c>
      <c r="L35" t="s">
        <v>15</v>
      </c>
      <c r="M35" s="12" t="s">
        <v>16</v>
      </c>
    </row>
    <row r="37" spans="2:15" ht="15.75">
      <c r="B37" s="22" t="s">
        <v>17</v>
      </c>
      <c r="C37" s="22"/>
      <c r="D37" s="22"/>
      <c r="E37" s="23"/>
      <c r="G37" s="22" t="s">
        <v>18</v>
      </c>
      <c r="H37" s="22"/>
      <c r="I37" s="22"/>
      <c r="J37" s="22"/>
      <c r="L37" s="22" t="s">
        <v>19</v>
      </c>
      <c r="M37" s="22"/>
      <c r="N37" s="22"/>
      <c r="O37" s="22"/>
    </row>
    <row r="38" spans="2:15" ht="30.75" customHeight="1">
      <c r="B38" s="24" t="str">
        <f>IF($L$11="Enero",'[1]FOR-POA23-03'!C169,IF($L$11="Febrero",'[1]FOR-POA23-03'!C337,IF($L$11="Marzo",'[1]FOR-POA23-03'!C506,IF($L$11="Abril",'[1]FOR-POA23-03'!C673,IF($L$11="Mayo",'[1]FOR-POA23-03'!C841,IF($L$11="Junio",'[1]FOR-POA23-03'!C1008,IF($L$11="Julio",'[1]FOR-POA23-03'!C1175,IF($L$11="Agosto",'[1]FOR-POA23-03'!C1343,IF($L$11="Septiembre",'[1]FOR-POA23-03'!C1510,IF($L$11="Octubre",'[1]FOR-POA23-03'!C1677,IF($L$11="Noviembre",'[1]FOR-POA23-03'!C1844,IF($L$11="Diciembre",'[1]FOR-POA23-03'!C2011,""))))))))))))</f>
        <v>José Ramón Pérez Valencia</v>
      </c>
      <c r="C38" s="24"/>
      <c r="D38" s="24"/>
      <c r="E38" s="23"/>
      <c r="G38" s="25" t="str">
        <f>IF($L$11="Enero",'[1]FOR-POA23-03'!G169,IF($L$11="Febrero",'[1]FOR-POA23-03'!G337,IF($L$11="Marzo",'[1]FOR-POA23-03'!G506,IF($L$11="Abril",'[1]FOR-POA23-03'!G673,IF($L$11="Mayo",'[1]FOR-POA23-03'!G841,IF($L$11="Junio",'[1]FOR-POA23-03'!G1008,IF($L$11="Julio",'[1]FOR-POA23-03'!G1175,IF($L$11="Agosto",'[1]FOR-POA23-03'!G1343,IF($L$11="Septiembre",'[1]FOR-POA23-03'!G1510,IF($L$11="Octubre",'[1]FOR-POA23-03'!G1677,IF($L$11="Noviembre",'[1]FOR-POA23-03'!G1844,IF($L$11="Diciembre",'[1]FOR-POA23-03'!G2011,""))))))))))))</f>
        <v>Alfonso Iñiguez Gómez</v>
      </c>
      <c r="H38" s="25"/>
      <c r="I38" s="25"/>
      <c r="J38" s="25"/>
      <c r="L38" s="25" t="str">
        <f>IF($L$11="Enero",'[1]FOR-POA23-03'!L169,IF($L$11="Febrero",'[1]FOR-POA23-03'!L337,IF($L$11="Marzo",'[1]FOR-POA23-03'!L506,IF($L$11="Abril",'[1]FOR-POA23-03'!L673,IF($L$11="Mayo",'[1]FOR-POA23-03'!L841,IF($L$11="Junio",'[1]FOR-POA23-03'!L1008,IF($L$11="Julio",'[1]FOR-POA23-03'!L1175,IF($L$11="Agosto",'[1]FOR-POA23-03'!L1343,IF($L$11="Septiembre",'[1]FOR-POA23-03'!L1510,IF($L$11="Octubre",'[1]FOR-POA23-03'!L1677,IF($L$11="Noviembre",'[1]FOR-POA23-03'!L1844,IF($L$11="Diciembre",'[1]FOR-POA23-03'!L2011,""))))))))))))</f>
        <v>Noé González Futis</v>
      </c>
      <c r="M38" s="25"/>
      <c r="N38" s="25"/>
      <c r="O38" s="25"/>
    </row>
    <row r="39" spans="2:15" ht="30.75" customHeight="1" thickBot="1">
      <c r="B39" s="26" t="str">
        <f>IF($L$11="Enero",'[1]FOR-POA23-03'!C170,IF($L$11="Febrero",'[1]FOR-POA23-03'!C338,IF($L$11="Marzo",'[1]FOR-POA23-03'!C507,IF($L$11="Abril",'[1]FOR-POA23-03'!C674,IF($L$11="Mayo",'[1]FOR-POA23-03'!C842,IF($L$11="Junio",'[1]FOR-POA23-03'!C1009,IF($L$11="Julio",'[1]FOR-POA23-03'!C1176,IF($L$11="Agosto",'[1]FOR-POA23-03'!C1344,IF($L$11="Septiembre",'[1]FOR-POA23-03'!C1511,IF($L$11="Octubre",'[1]FOR-POA23-03'!C1678, IF($L$11="Noviembre",'[1]FOR-POA23-03'!C1845,IF($L$11="Diciembre",'[1]FOR-POA23-03'!C2012,""))))))))))))</f>
        <v>Técnico Especializado en Infraestructura Hidráulica</v>
      </c>
      <c r="C39" s="26"/>
      <c r="D39" s="26"/>
      <c r="E39" s="27"/>
      <c r="G39" s="28" t="str">
        <f>IF($L$11="Enero",'[1]FOR-POA23-03'!G170,IF($L$11="Febrero",'[1]FOR-POA23-03'!G338,IF($L$11="Marzo",'[1]FOR-POA23-03'!G507,IF($L$11="Abril",'[1]FOR-POA23-03'!G674,IF($L$11="Mayo",'[1]FOR-POA23-03'!G842,IF($L$11="Junio",'[1]FOR-POA23-03'!G1009,IF($L$11="Julio",'[1]FOR-POA23-03'!G1176,IF($L$11="Agosto",'[1]FOR-POA23-03'!G1344,IF($L$11="Septiembre",'[1]FOR-POA23-03'!G1511,IF($L$11="Octubre",'[1]FOR-POA23-03'!G1678, IF($L$11="Noviembre",'[1]FOR-POA23-03'!G1845,IF($L$11="Diciembre",'[1]FOR-POA23-03'!G2012,""))))))))))))</f>
        <v>Subdirector de Apoyo y Promoción</v>
      </c>
      <c r="H39" s="28"/>
      <c r="I39" s="28"/>
      <c r="J39" s="28"/>
      <c r="L39" s="28" t="str">
        <f>IF($L$11="Enero",'[1]FOR-POA23-03'!L170,IF($L$11="Febrero",'[1]FOR-POA23-03'!L338,IF($L$11="Marzo",'[1]FOR-POA23-03'!L507,IF($L$11="Abril",'[1]FOR-POA23-03'!L674,IF($L$11="Mayo",'[1]FOR-POA23-03'!L842,IF($L$11="Junio",'[1]FOR-POA23-03'!L1009,IF($L$11="Julio",'[1]FOR-POA23-03'!L1176,IF($L$11="Agosto",'[1]FOR-POA23-03'!L1344,IF($L$11="Septiembre",'[1]FOR-POA23-03'!L1511,IF($L$11="Octubre",'[1]FOR-POA23-03'!L1678, IF($L$11="Noviembre",'[1]FOR-POA23-03'!L1845,IF($L$11="Diciembre",'[1]FOR-POA23-03'!L2012,""))))))))))))</f>
        <v>Director de la DGCOO</v>
      </c>
      <c r="M39" s="28"/>
      <c r="N39" s="28"/>
      <c r="O39" s="28"/>
    </row>
    <row r="40" spans="2:15" ht="30" customHeight="1"/>
  </sheetData>
  <sheetProtection algorithmName="SHA-512" hashValue="NRHzIJvTV+yCvbsYm4hg+JAPks/9GZStVt1sO5JiypZfTeciz4UrWVT1PMliTTbdXBHPvgse2j3rTrGOEz7qAw==" saltValue="9U54xS/B70ja14Q5LCZ1fQ==" spinCount="100000" sheet="1" formatColumns="0" insertColumns="0" insertRows="0"/>
  <mergeCells count="22">
    <mergeCell ref="B39:D39"/>
    <mergeCell ref="G39:J39"/>
    <mergeCell ref="L39:O39"/>
    <mergeCell ref="B37:D37"/>
    <mergeCell ref="G37:J37"/>
    <mergeCell ref="L37:O37"/>
    <mergeCell ref="B38:D38"/>
    <mergeCell ref="G38:J38"/>
    <mergeCell ref="L38:O38"/>
    <mergeCell ref="C7:D7"/>
    <mergeCell ref="C8:M8"/>
    <mergeCell ref="C9:M9"/>
    <mergeCell ref="B10:M10"/>
    <mergeCell ref="B12:D31"/>
    <mergeCell ref="G12:I31"/>
    <mergeCell ref="L12:N31"/>
    <mergeCell ref="B1:B3"/>
    <mergeCell ref="C1:M1"/>
    <mergeCell ref="C2:M2"/>
    <mergeCell ref="C3:M3"/>
    <mergeCell ref="C5:M5"/>
    <mergeCell ref="C6:M6"/>
  </mergeCells>
  <dataValidations count="4">
    <dataValidation type="list" allowBlank="1" showInputMessage="1" showErrorMessage="1" sqref="M34" xr:uid="{EC3C6123-9AE1-46B1-81A6-8E7081E7B71B}">
      <formula1>INDIRECT($M$33)</formula1>
    </dataValidation>
    <dataValidation type="list" allowBlank="1" showInputMessage="1" showErrorMessage="1" sqref="I34" xr:uid="{D889DF48-D2F7-4B01-BF18-ED21DA47E455}">
      <formula1>INDIRECT($I$33)</formula1>
    </dataValidation>
    <dataValidation type="list" allowBlank="1" showInputMessage="1" showErrorMessage="1" sqref="C34" xr:uid="{C862BDA8-7003-43CC-9B43-184F13331EBB}">
      <formula1>INDIRECT($C$33)</formula1>
    </dataValidation>
    <dataValidation type="list" allowBlank="1" showInputMessage="1" showErrorMessage="1" sqref="C33 I33 M33" xr:uid="{3CBD9244-21E4-40B3-9D9A-1FAB4017329D}">
      <formula1>Municipios</formula1>
    </dataValidation>
  </dataValidations>
  <printOptions horizontalCentered="1" verticalCentered="1"/>
  <pageMargins left="0.25" right="0.25" top="0.75" bottom="0.75" header="0.3" footer="0.3"/>
  <pageSetup paperSize="9" scale="48" orientation="landscape" r:id="rId1"/>
  <headerFooter>
    <oddFooter>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DD26-C120-4FB1-AE07-314F885C26E3}">
  <sheetPr>
    <tabColor rgb="FFFFC000"/>
    <pageSetUpPr fitToPage="1"/>
  </sheetPr>
  <dimension ref="B1:O40"/>
  <sheetViews>
    <sheetView showGridLines="0" view="pageBreakPreview" topLeftCell="A9" zoomScale="70" zoomScaleNormal="80" zoomScaleSheetLayoutView="70" workbookViewId="0">
      <selection activeCell="K14" sqref="K14"/>
    </sheetView>
  </sheetViews>
  <sheetFormatPr baseColWidth="10" defaultRowHeight="15"/>
  <cols>
    <col min="1" max="1" width="7.5703125" customWidth="1"/>
    <col min="2" max="2" width="18.7109375" customWidth="1"/>
    <col min="3" max="3" width="25" customWidth="1"/>
    <col min="4" max="4" width="22.140625" customWidth="1"/>
    <col min="5" max="5" width="13.140625" customWidth="1"/>
    <col min="6" max="6" width="16.28515625" customWidth="1"/>
    <col min="7" max="7" width="21.42578125" customWidth="1"/>
    <col min="8" max="8" width="24.42578125" customWidth="1"/>
    <col min="9" max="9" width="23.85546875" customWidth="1"/>
    <col min="10" max="10" width="16" customWidth="1"/>
    <col min="11" max="11" width="26.85546875" customWidth="1"/>
    <col min="12" max="12" width="19.28515625" customWidth="1"/>
    <col min="13" max="13" width="24.28515625" customWidth="1"/>
    <col min="14" max="14" width="20.140625" customWidth="1"/>
    <col min="15" max="15" width="16.140625" customWidth="1"/>
  </cols>
  <sheetData>
    <row r="1" spans="2:14" ht="24" customHeight="1">
      <c r="B1" s="1"/>
      <c r="C1" s="2" t="s">
        <v>0</v>
      </c>
      <c r="D1" s="2"/>
      <c r="E1" s="2"/>
      <c r="F1" s="2"/>
      <c r="G1" s="2"/>
      <c r="H1" s="2"/>
      <c r="I1" s="2"/>
      <c r="J1" s="2"/>
      <c r="K1" s="2"/>
      <c r="L1" s="2"/>
      <c r="M1" s="2"/>
    </row>
    <row r="2" spans="2:14" ht="23.25" customHeight="1">
      <c r="B2" s="1"/>
      <c r="C2" s="2" t="s">
        <v>1</v>
      </c>
      <c r="D2" s="2"/>
      <c r="E2" s="2"/>
      <c r="F2" s="2"/>
      <c r="G2" s="2"/>
      <c r="H2" s="2"/>
      <c r="I2" s="2"/>
      <c r="J2" s="2"/>
      <c r="K2" s="2"/>
      <c r="L2" s="2"/>
      <c r="M2" s="2"/>
    </row>
    <row r="3" spans="2:14" ht="27.75" customHeight="1">
      <c r="B3" s="1"/>
      <c r="C3" s="2" t="s">
        <v>2</v>
      </c>
      <c r="D3" s="2"/>
      <c r="E3" s="2"/>
      <c r="F3" s="2"/>
      <c r="G3" s="2"/>
      <c r="H3" s="2"/>
      <c r="I3" s="2"/>
      <c r="J3" s="2"/>
      <c r="K3" s="2"/>
      <c r="L3" s="2"/>
      <c r="M3" s="2"/>
    </row>
    <row r="4" spans="2:14" ht="9.75" customHeight="1"/>
    <row r="5" spans="2:14" ht="25.5" customHeight="1">
      <c r="B5" s="3" t="s">
        <v>3</v>
      </c>
      <c r="C5" s="4" t="str">
        <f>'[2]FOR-POA23-03'!$C$5</f>
        <v>Dirección General de Coordinación con Organismos Operadores</v>
      </c>
      <c r="D5" s="4"/>
      <c r="E5" s="4"/>
      <c r="F5" s="4"/>
      <c r="G5" s="4"/>
      <c r="H5" s="4"/>
      <c r="I5" s="4"/>
      <c r="J5" s="4"/>
      <c r="K5" s="4"/>
      <c r="L5" s="4"/>
      <c r="M5" s="4"/>
    </row>
    <row r="6" spans="2:14" ht="23.25" customHeight="1">
      <c r="B6" s="3" t="s">
        <v>4</v>
      </c>
      <c r="C6" s="4" t="str">
        <f>'[2]FOR-POA23-03'!$C$6</f>
        <v>2818-13100 Promover la cultura hídrica mediante acciones para fomentar en la población el uso adecuado y racional del agua en el Estado.</v>
      </c>
      <c r="D6" s="4"/>
      <c r="E6" s="4"/>
      <c r="F6" s="4"/>
      <c r="G6" s="4"/>
      <c r="H6" s="4"/>
      <c r="I6" s="4"/>
      <c r="J6" s="4"/>
      <c r="K6" s="4"/>
      <c r="L6" s="4"/>
      <c r="M6" s="4"/>
    </row>
    <row r="7" spans="2:14" ht="38.25" customHeight="1">
      <c r="B7" s="3" t="s">
        <v>5</v>
      </c>
      <c r="C7" s="4" t="str">
        <f>'[2]FOR-POA23-03'!$C$7</f>
        <v>Acción</v>
      </c>
      <c r="D7" s="4"/>
      <c r="E7" s="5"/>
      <c r="F7" s="5"/>
      <c r="G7" s="5"/>
      <c r="H7" s="5"/>
      <c r="I7" s="5"/>
      <c r="J7" s="5"/>
      <c r="K7" s="5"/>
      <c r="L7" s="5"/>
      <c r="M7" s="5"/>
    </row>
    <row r="8" spans="2:14" ht="21.75" customHeight="1">
      <c r="B8" s="3" t="s">
        <v>6</v>
      </c>
      <c r="C8" s="4" t="str">
        <f>'[2]FOR-POA23-03'!$C$8</f>
        <v>_020203010301_Consolidación_fortalecimiento_y_apoyo_a_municipios_organismos_operadores_y_comunidades</v>
      </c>
      <c r="D8" s="4"/>
      <c r="E8" s="4"/>
      <c r="F8" s="4"/>
      <c r="G8" s="4"/>
      <c r="H8" s="4"/>
      <c r="I8" s="4"/>
      <c r="J8" s="4"/>
      <c r="K8" s="4"/>
      <c r="L8" s="4"/>
      <c r="M8" s="4"/>
    </row>
    <row r="9" spans="2:14" ht="30.75" customHeight="1" thickBot="1">
      <c r="B9" s="6" t="s">
        <v>7</v>
      </c>
      <c r="C9" s="7" t="str">
        <f>'[2]FOR-POA23-03'!$C$9</f>
        <v>_02020301_Manejo_Eficiente_y_Sustentable_del_Agua</v>
      </c>
      <c r="D9" s="7"/>
      <c r="E9" s="7"/>
      <c r="F9" s="7"/>
      <c r="G9" s="7"/>
      <c r="H9" s="7"/>
      <c r="I9" s="7"/>
      <c r="J9" s="7"/>
      <c r="K9" s="7"/>
      <c r="L9" s="7"/>
      <c r="M9" s="7"/>
    </row>
    <row r="10" spans="2:14" ht="32.25" customHeight="1" thickBot="1">
      <c r="B10" s="8" t="s">
        <v>8</v>
      </c>
      <c r="C10" s="9"/>
      <c r="D10" s="9"/>
      <c r="E10" s="9"/>
      <c r="F10" s="9"/>
      <c r="G10" s="9"/>
      <c r="H10" s="9"/>
      <c r="I10" s="9"/>
      <c r="J10" s="9"/>
      <c r="K10" s="9"/>
      <c r="L10" s="9"/>
      <c r="M10" s="10"/>
    </row>
    <row r="11" spans="2:14" ht="27.75" customHeight="1" thickBot="1">
      <c r="K11" s="11" t="s">
        <v>9</v>
      </c>
      <c r="L11" s="12" t="s">
        <v>24</v>
      </c>
    </row>
    <row r="12" spans="2:14">
      <c r="B12" s="13"/>
      <c r="C12" s="14"/>
      <c r="D12" s="15"/>
      <c r="G12" s="13"/>
      <c r="H12" s="14"/>
      <c r="I12" s="15"/>
      <c r="L12" s="13"/>
      <c r="M12" s="14"/>
      <c r="N12" s="15"/>
    </row>
    <row r="13" spans="2:14">
      <c r="B13" s="16"/>
      <c r="C13" s="17"/>
      <c r="D13" s="18"/>
      <c r="G13" s="16"/>
      <c r="H13" s="17"/>
      <c r="I13" s="18"/>
      <c r="L13" s="16"/>
      <c r="M13" s="17"/>
      <c r="N13" s="18"/>
    </row>
    <row r="14" spans="2:14" ht="39.75" customHeight="1">
      <c r="B14" s="16"/>
      <c r="C14" s="17"/>
      <c r="D14" s="18"/>
      <c r="G14" s="16"/>
      <c r="H14" s="17"/>
      <c r="I14" s="18"/>
      <c r="L14" s="16"/>
      <c r="M14" s="17"/>
      <c r="N14" s="18"/>
    </row>
    <row r="15" spans="2:14" ht="30.75" customHeight="1">
      <c r="B15" s="16"/>
      <c r="C15" s="17"/>
      <c r="D15" s="18"/>
      <c r="G15" s="16"/>
      <c r="H15" s="17"/>
      <c r="I15" s="18"/>
      <c r="L15" s="16"/>
      <c r="M15" s="17"/>
      <c r="N15" s="18"/>
    </row>
    <row r="16" spans="2:14" ht="29.25" customHeight="1">
      <c r="B16" s="16"/>
      <c r="C16" s="17"/>
      <c r="D16" s="18"/>
      <c r="G16" s="16"/>
      <c r="H16" s="17"/>
      <c r="I16" s="18"/>
      <c r="L16" s="16"/>
      <c r="M16" s="17"/>
      <c r="N16" s="18"/>
    </row>
    <row r="17" spans="2:14" ht="33" customHeight="1">
      <c r="B17" s="16"/>
      <c r="C17" s="17"/>
      <c r="D17" s="18"/>
      <c r="G17" s="16"/>
      <c r="H17" s="17"/>
      <c r="I17" s="18"/>
      <c r="L17" s="16"/>
      <c r="M17" s="17"/>
      <c r="N17" s="18"/>
    </row>
    <row r="18" spans="2:14" ht="32.25" customHeight="1">
      <c r="B18" s="16"/>
      <c r="C18" s="17"/>
      <c r="D18" s="18"/>
      <c r="G18" s="16"/>
      <c r="H18" s="17"/>
      <c r="I18" s="18"/>
      <c r="L18" s="16"/>
      <c r="M18" s="17"/>
      <c r="N18" s="18"/>
    </row>
    <row r="19" spans="2:14" ht="34.5" customHeight="1">
      <c r="B19" s="16"/>
      <c r="C19" s="17"/>
      <c r="D19" s="18"/>
      <c r="G19" s="16"/>
      <c r="H19" s="17"/>
      <c r="I19" s="18"/>
      <c r="L19" s="16"/>
      <c r="M19" s="17"/>
      <c r="N19" s="18"/>
    </row>
    <row r="20" spans="2:14">
      <c r="B20" s="16"/>
      <c r="C20" s="17"/>
      <c r="D20" s="18"/>
      <c r="G20" s="16"/>
      <c r="H20" s="17"/>
      <c r="I20" s="18"/>
      <c r="L20" s="16"/>
      <c r="M20" s="17"/>
      <c r="N20" s="18"/>
    </row>
    <row r="21" spans="2:14" ht="32.25" customHeight="1">
      <c r="B21" s="16"/>
      <c r="C21" s="17"/>
      <c r="D21" s="18"/>
      <c r="G21" s="16"/>
      <c r="H21" s="17"/>
      <c r="I21" s="18"/>
      <c r="L21" s="16"/>
      <c r="M21" s="17"/>
      <c r="N21" s="18"/>
    </row>
    <row r="22" spans="2:14" ht="22.5" customHeight="1">
      <c r="B22" s="16"/>
      <c r="C22" s="17"/>
      <c r="D22" s="18"/>
      <c r="G22" s="16"/>
      <c r="H22" s="17"/>
      <c r="I22" s="18"/>
      <c r="L22" s="16"/>
      <c r="M22" s="17"/>
      <c r="N22" s="18"/>
    </row>
    <row r="23" spans="2:14">
      <c r="B23" s="16"/>
      <c r="C23" s="17"/>
      <c r="D23" s="18"/>
      <c r="G23" s="16"/>
      <c r="H23" s="17"/>
      <c r="I23" s="18"/>
      <c r="L23" s="16"/>
      <c r="M23" s="17"/>
      <c r="N23" s="18"/>
    </row>
    <row r="24" spans="2:14">
      <c r="B24" s="16"/>
      <c r="C24" s="17"/>
      <c r="D24" s="18"/>
      <c r="G24" s="16"/>
      <c r="H24" s="17"/>
      <c r="I24" s="18"/>
      <c r="L24" s="16"/>
      <c r="M24" s="17"/>
      <c r="N24" s="18"/>
    </row>
    <row r="25" spans="2:14">
      <c r="B25" s="16"/>
      <c r="C25" s="17"/>
      <c r="D25" s="18"/>
      <c r="G25" s="16"/>
      <c r="H25" s="17"/>
      <c r="I25" s="18"/>
      <c r="L25" s="16"/>
      <c r="M25" s="17"/>
      <c r="N25" s="18"/>
    </row>
    <row r="26" spans="2:14">
      <c r="B26" s="16"/>
      <c r="C26" s="17"/>
      <c r="D26" s="18"/>
      <c r="G26" s="16"/>
      <c r="H26" s="17"/>
      <c r="I26" s="18"/>
      <c r="L26" s="16"/>
      <c r="M26" s="17"/>
      <c r="N26" s="18"/>
    </row>
    <row r="27" spans="2:14">
      <c r="B27" s="16"/>
      <c r="C27" s="17"/>
      <c r="D27" s="18"/>
      <c r="G27" s="16"/>
      <c r="H27" s="17"/>
      <c r="I27" s="18"/>
      <c r="L27" s="16"/>
      <c r="M27" s="17"/>
      <c r="N27" s="18"/>
    </row>
    <row r="28" spans="2:14">
      <c r="B28" s="16"/>
      <c r="C28" s="17"/>
      <c r="D28" s="18"/>
      <c r="G28" s="16"/>
      <c r="H28" s="17"/>
      <c r="I28" s="18"/>
      <c r="L28" s="16"/>
      <c r="M28" s="17"/>
      <c r="N28" s="18"/>
    </row>
    <row r="29" spans="2:14">
      <c r="B29" s="16"/>
      <c r="C29" s="17"/>
      <c r="D29" s="18"/>
      <c r="G29" s="16"/>
      <c r="H29" s="17"/>
      <c r="I29" s="18"/>
      <c r="L29" s="16"/>
      <c r="M29" s="17"/>
      <c r="N29" s="18"/>
    </row>
    <row r="30" spans="2:14">
      <c r="B30" s="16"/>
      <c r="C30" s="17"/>
      <c r="D30" s="18"/>
      <c r="G30" s="16"/>
      <c r="H30" s="17"/>
      <c r="I30" s="18"/>
      <c r="L30" s="16"/>
      <c r="M30" s="17"/>
      <c r="N30" s="18"/>
    </row>
    <row r="31" spans="2:14" ht="15.75" thickBot="1">
      <c r="B31" s="19"/>
      <c r="C31" s="20"/>
      <c r="D31" s="21"/>
      <c r="G31" s="19"/>
      <c r="H31" s="20"/>
      <c r="I31" s="21"/>
      <c r="L31" s="19"/>
      <c r="M31" s="20"/>
      <c r="N31" s="21"/>
    </row>
    <row r="32" spans="2:14" ht="15.75" thickBot="1"/>
    <row r="33" spans="2:15" ht="15.75" thickBot="1">
      <c r="B33" t="s">
        <v>11</v>
      </c>
      <c r="C33" s="12" t="s">
        <v>23</v>
      </c>
      <c r="H33" t="s">
        <v>11</v>
      </c>
      <c r="I33" s="12" t="s">
        <v>22</v>
      </c>
      <c r="L33" t="s">
        <v>11</v>
      </c>
      <c r="M33" s="12" t="s">
        <v>22</v>
      </c>
    </row>
    <row r="34" spans="2:15" ht="15.75" thickBot="1">
      <c r="B34" t="s">
        <v>13</v>
      </c>
      <c r="C34" s="12" t="s">
        <v>21</v>
      </c>
      <c r="H34" t="s">
        <v>13</v>
      </c>
      <c r="I34" s="12" t="s">
        <v>20</v>
      </c>
      <c r="L34" t="s">
        <v>13</v>
      </c>
      <c r="M34" s="12" t="s">
        <v>20</v>
      </c>
    </row>
    <row r="35" spans="2:15" ht="15.75" thickBot="1">
      <c r="B35" t="s">
        <v>15</v>
      </c>
      <c r="C35" s="12" t="s">
        <v>16</v>
      </c>
      <c r="H35" t="s">
        <v>15</v>
      </c>
      <c r="I35" s="12" t="s">
        <v>16</v>
      </c>
      <c r="L35" t="s">
        <v>15</v>
      </c>
      <c r="M35" s="12" t="s">
        <v>16</v>
      </c>
    </row>
    <row r="37" spans="2:15" ht="15.75">
      <c r="B37" s="22" t="s">
        <v>17</v>
      </c>
      <c r="C37" s="22"/>
      <c r="D37" s="22"/>
      <c r="E37" s="23"/>
      <c r="G37" s="22" t="s">
        <v>18</v>
      </c>
      <c r="H37" s="22"/>
      <c r="I37" s="22"/>
      <c r="J37" s="22"/>
      <c r="L37" s="22" t="s">
        <v>19</v>
      </c>
      <c r="M37" s="22"/>
      <c r="N37" s="22"/>
      <c r="O37" s="22"/>
    </row>
    <row r="38" spans="2:15" ht="30.75" customHeight="1">
      <c r="B38" s="24" t="str">
        <f>IF($L$11="Enero",'[2]FOR-POA23-03'!C169,IF($L$11="Febrero",'[2]FOR-POA23-03'!C337,IF($L$11="Marzo",'[2]FOR-POA23-03'!C506,IF($L$11="Abril",'[2]FOR-POA23-03'!C673,IF($L$11="Mayo",'[2]FOR-POA23-03'!C841,IF($L$11="Junio",'[2]FOR-POA23-03'!C1008,IF($L$11="Julio",'[2]FOR-POA23-03'!C1175,IF($L$11="Agosto",'[2]FOR-POA23-03'!C1343,IF($L$11="Septiembre",'[2]FOR-POA23-03'!C1510,IF($L$11="Octubre",'[2]FOR-POA23-03'!C1677,IF($L$11="Noviembre",'[2]FOR-POA23-03'!C1844,IF($L$11="Diciembre",'[2]FOR-POA23-03'!C2011,""))))))))))))</f>
        <v>José Ramón Pérez Valencia</v>
      </c>
      <c r="C38" s="24"/>
      <c r="D38" s="24"/>
      <c r="E38" s="23"/>
      <c r="G38" s="25" t="str">
        <f>IF($L$11="Enero",'[2]FOR-POA23-03'!G169,IF($L$11="Febrero",'[2]FOR-POA23-03'!G337,IF($L$11="Marzo",'[2]FOR-POA23-03'!G506,IF($L$11="Abril",'[2]FOR-POA23-03'!G673,IF($L$11="Mayo",'[2]FOR-POA23-03'!G841,IF($L$11="Junio",'[2]FOR-POA23-03'!G1008,IF($L$11="Julio",'[2]FOR-POA23-03'!G1175,IF($L$11="Agosto",'[2]FOR-POA23-03'!G1343,IF($L$11="Septiembre",'[2]FOR-POA23-03'!G1510,IF($L$11="Octubre",'[2]FOR-POA23-03'!G1677,IF($L$11="Noviembre",'[2]FOR-POA23-03'!G1844,IF($L$11="Diciembre",'[2]FOR-POA23-03'!G2011,""))))))))))))</f>
        <v>Alfonso Iñiguez Gómez</v>
      </c>
      <c r="H38" s="25"/>
      <c r="I38" s="25"/>
      <c r="J38" s="25"/>
      <c r="L38" s="25" t="str">
        <f>IF($L$11="Enero",'[2]FOR-POA23-03'!L169,IF($L$11="Febrero",'[2]FOR-POA23-03'!L337,IF($L$11="Marzo",'[2]FOR-POA23-03'!L506,IF($L$11="Abril",'[2]FOR-POA23-03'!L673,IF($L$11="Mayo",'[2]FOR-POA23-03'!L841,IF($L$11="Junio",'[2]FOR-POA23-03'!L1008,IF($L$11="Julio",'[2]FOR-POA23-03'!L1175,IF($L$11="Agosto",'[2]FOR-POA23-03'!L1343,IF($L$11="Septiembre",'[2]FOR-POA23-03'!L1510,IF($L$11="Octubre",'[2]FOR-POA23-03'!L1677,IF($L$11="Noviembre",'[2]FOR-POA23-03'!L1844,IF($L$11="Diciembre",'[2]FOR-POA23-03'!L2011,""))))))))))))</f>
        <v>Alfonso Iñiguez Gómez</v>
      </c>
      <c r="M38" s="25"/>
      <c r="N38" s="25"/>
      <c r="O38" s="25"/>
    </row>
    <row r="39" spans="2:15" ht="30.75" customHeight="1" thickBot="1">
      <c r="B39" s="26" t="str">
        <f>IF($L$11="Enero",'[2]FOR-POA23-03'!C170,IF($L$11="Febrero",'[2]FOR-POA23-03'!C338,IF($L$11="Marzo",'[2]FOR-POA23-03'!C507,IF($L$11="Abril",'[2]FOR-POA23-03'!C674,IF($L$11="Mayo",'[2]FOR-POA23-03'!C842,IF($L$11="Junio",'[2]FOR-POA23-03'!C1009,IF($L$11="Julio",'[2]FOR-POA23-03'!C1176,IF($L$11="Agosto",'[2]FOR-POA23-03'!C1344,IF($L$11="Septiembre",'[2]FOR-POA23-03'!C1511,IF($L$11="Octubre",'[2]FOR-POA23-03'!C1678, IF($L$11="Noviembre",'[2]FOR-POA23-03'!C1845,IF($L$11="Diciembre",'[2]FOR-POA23-03'!C2012,""))))))))))))</f>
        <v>Técnico Especializado en Infraestructura Hidráulica</v>
      </c>
      <c r="C39" s="26"/>
      <c r="D39" s="26"/>
      <c r="E39" s="27"/>
      <c r="G39" s="28" t="str">
        <f>IF($L$11="Enero",'[2]FOR-POA23-03'!G170,IF($L$11="Febrero",'[2]FOR-POA23-03'!G338,IF($L$11="Marzo",'[2]FOR-POA23-03'!G507,IF($L$11="Abril",'[2]FOR-POA23-03'!G674,IF($L$11="Mayo",'[2]FOR-POA23-03'!G842,IF($L$11="Junio",'[2]FOR-POA23-03'!G1009,IF($L$11="Julio",'[2]FOR-POA23-03'!G1176,IF($L$11="Agosto",'[2]FOR-POA23-03'!G1344,IF($L$11="Septiembre",'[2]FOR-POA23-03'!G1511,IF($L$11="Octubre",'[2]FOR-POA23-03'!G1678, IF($L$11="Noviembre",'[2]FOR-POA23-03'!G1845,IF($L$11="Diciembre",'[2]FOR-POA23-03'!G2012,""))))))))))))</f>
        <v>Subdirector de Apoyo y Promoción</v>
      </c>
      <c r="H39" s="28"/>
      <c r="I39" s="28"/>
      <c r="J39" s="28"/>
      <c r="L39" s="28" t="str">
        <f>IF($L$11="Enero",'[2]FOR-POA23-03'!L170,IF($L$11="Febrero",'[2]FOR-POA23-03'!L338,IF($L$11="Marzo",'[2]FOR-POA23-03'!L507,IF($L$11="Abril",'[2]FOR-POA23-03'!L674,IF($L$11="Mayo",'[2]FOR-POA23-03'!L842,IF($L$11="Junio",'[2]FOR-POA23-03'!L1009,IF($L$11="Julio",'[2]FOR-POA23-03'!L1176,IF($L$11="Agosto",'[2]FOR-POA23-03'!L1344,IF($L$11="Septiembre",'[2]FOR-POA23-03'!L1511,IF($L$11="Octubre",'[2]FOR-POA23-03'!L1678, IF($L$11="Noviembre",'[2]FOR-POA23-03'!L1845,IF($L$11="Diciembre",'[2]FOR-POA23-03'!L2012,""))))))))))))</f>
        <v>Subdirector de Apoyo y Promoción</v>
      </c>
      <c r="M39" s="28"/>
      <c r="N39" s="28"/>
      <c r="O39" s="28"/>
    </row>
    <row r="40" spans="2:15" ht="30" customHeight="1"/>
  </sheetData>
  <sheetProtection algorithmName="SHA-512" hashValue="NRHzIJvTV+yCvbsYm4hg+JAPks/9GZStVt1sO5JiypZfTeciz4UrWVT1PMliTTbdXBHPvgse2j3rTrGOEz7qAw==" saltValue="9U54xS/B70ja14Q5LCZ1fQ==" spinCount="100000" sheet="1" formatColumns="0" insertColumns="0" insertRows="0"/>
  <mergeCells count="22">
    <mergeCell ref="B38:D38"/>
    <mergeCell ref="G38:J38"/>
    <mergeCell ref="L38:O38"/>
    <mergeCell ref="B39:D39"/>
    <mergeCell ref="G39:J39"/>
    <mergeCell ref="L39:O39"/>
    <mergeCell ref="B12:D31"/>
    <mergeCell ref="G12:I31"/>
    <mergeCell ref="L12:N31"/>
    <mergeCell ref="B10:M10"/>
    <mergeCell ref="B37:D37"/>
    <mergeCell ref="G37:J37"/>
    <mergeCell ref="L37:O37"/>
    <mergeCell ref="C7:D7"/>
    <mergeCell ref="C8:M8"/>
    <mergeCell ref="C9:M9"/>
    <mergeCell ref="B1:B3"/>
    <mergeCell ref="C1:M1"/>
    <mergeCell ref="C2:M2"/>
    <mergeCell ref="C3:M3"/>
    <mergeCell ref="C5:M5"/>
    <mergeCell ref="C6:M6"/>
  </mergeCells>
  <dataValidations count="4">
    <dataValidation type="list" allowBlank="1" showInputMessage="1" showErrorMessage="1" sqref="M34" xr:uid="{C1BA3D1B-E362-4275-9116-ECF1E369F063}">
      <formula1>INDIRECT($M$33)</formula1>
    </dataValidation>
    <dataValidation type="list" allowBlank="1" showInputMessage="1" showErrorMessage="1" sqref="I34" xr:uid="{B330D173-050C-4DC0-BD43-CB54325AE11F}">
      <formula1>INDIRECT($I$33)</formula1>
    </dataValidation>
    <dataValidation type="list" allowBlank="1" showInputMessage="1" showErrorMessage="1" sqref="C34" xr:uid="{EB2C04CA-196E-4A27-BD80-92FF719D241A}">
      <formula1>INDIRECT($C$33)</formula1>
    </dataValidation>
    <dataValidation type="list" allowBlank="1" showInputMessage="1" showErrorMessage="1" sqref="C33 I33 M33" xr:uid="{3709AF4F-DBFF-453E-9DB5-4E4D21FB2EDD}">
      <formula1>Municipios</formula1>
    </dataValidation>
  </dataValidations>
  <printOptions horizontalCentered="1" verticalCentered="1"/>
  <pageMargins left="0.25" right="0.25" top="0.75" bottom="0.75" header="0.3" footer="0.3"/>
  <pageSetup paperSize="9" scale="48" orientation="landscape" r:id="rId1"/>
  <headerFooter>
    <oddFooter>Página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FOR-POA23-01</vt:lpstr>
      <vt:lpstr>FOR-POA23-03</vt:lpstr>
      <vt:lpstr>FOR-POA23-04</vt:lpstr>
      <vt:lpstr>FOR-POA23-04 (2)</vt:lpstr>
      <vt:lpstr>'FOR-POA23-03'!Área_de_impresión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Lopez Vargas</dc:creator>
  <cp:lastModifiedBy>Oscar Lopez Vargas</cp:lastModifiedBy>
  <dcterms:created xsi:type="dcterms:W3CDTF">2024-04-09T22:18:58Z</dcterms:created>
  <dcterms:modified xsi:type="dcterms:W3CDTF">2024-04-09T22:22:24Z</dcterms:modified>
</cp:coreProperties>
</file>